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8299F90E-0F18-4D0F-9EF0-2FA8F9AE156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Отче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4" i="1" l="1"/>
  <c r="D120" i="1" s="1"/>
  <c r="D63" i="1"/>
</calcChain>
</file>

<file path=xl/sharedStrings.xml><?xml version="1.0" encoding="utf-8"?>
<sst xmlns="http://schemas.openxmlformats.org/spreadsheetml/2006/main" count="699" uniqueCount="446">
  <si>
    <t>декабрь 2019 г.</t>
  </si>
  <si>
    <t>январь 2020 г.</t>
  </si>
  <si>
    <t>февраль 2020 г.</t>
  </si>
  <si>
    <t>18.02.2020</t>
  </si>
  <si>
    <t>13.03.2020</t>
  </si>
  <si>
    <t>09.04.2020</t>
  </si>
  <si>
    <t>14.05.2020</t>
  </si>
  <si>
    <t>март 2020 г.</t>
  </si>
  <si>
    <t>апрель 2020 г.</t>
  </si>
  <si>
    <t>УФК по Ленинградской обл. ЛОГБУЗ ДКБ</t>
  </si>
  <si>
    <t>ООО Генотек</t>
  </si>
  <si>
    <t>ООО ЛДЦ МИБС</t>
  </si>
  <si>
    <t>РДКБ ФГБОУ ВО РНИМУ им. Н.И.Пирогова Минздрава России</t>
  </si>
  <si>
    <t>ГБУЗ г.Москвы ДГКБ 13 им.Н.Ф.Филатова ДЗМ</t>
  </si>
  <si>
    <t>ООО Геномед</t>
  </si>
  <si>
    <t>Клиника</t>
  </si>
  <si>
    <t>За какой период</t>
  </si>
  <si>
    <t xml:space="preserve">УФК по г.Санкт-Петербургу (ФГБОУ ВО СПбГПМУ МЗ России) </t>
  </si>
  <si>
    <t>ООО "ОТЕКОВНЕТ"</t>
  </si>
  <si>
    <t>май 2020 г.</t>
  </si>
  <si>
    <t>19.08.2020</t>
  </si>
  <si>
    <t>июнь-июль 2020 г.</t>
  </si>
  <si>
    <t>25.09.2020</t>
  </si>
  <si>
    <t>август 2020 г.</t>
  </si>
  <si>
    <t>21.08 и 03.09.2020</t>
  </si>
  <si>
    <t>Клиника Altunizade Saglik Hizmetler San.Tic. AS</t>
  </si>
  <si>
    <t>Клиника MLP Saglik Hizmetleri.A.S.</t>
  </si>
  <si>
    <t>09.11.2020</t>
  </si>
  <si>
    <t>26.11.2020</t>
  </si>
  <si>
    <t>сентябрь 2020 г.</t>
  </si>
  <si>
    <t>октябрь 2020 г.</t>
  </si>
  <si>
    <t>Клиника Altunizade Saglik Hizmetler San.Tic. AS -</t>
  </si>
  <si>
    <t xml:space="preserve">УФК по г.Москве ФГАУ НМИЦ здоровья детей МЗ России </t>
  </si>
  <si>
    <t>23.12.2020</t>
  </si>
  <si>
    <t>ноябрь 2020 г.</t>
  </si>
  <si>
    <t>MLP Saglik Hizmetleri.A.S.</t>
  </si>
  <si>
    <t>27.01.2021</t>
  </si>
  <si>
    <t>декабрь 2020 г.</t>
  </si>
  <si>
    <t>25.03.2021</t>
  </si>
  <si>
    <t>31.03.2021</t>
  </si>
  <si>
    <t>январь 2021 г.</t>
  </si>
  <si>
    <t>февраль 2021 г.</t>
  </si>
  <si>
    <t>УФК по г.Москве ФГАУ НМИЦ здоровья детей МЗ России</t>
  </si>
  <si>
    <t>Medical Center Ladisten Clinic LTD</t>
  </si>
  <si>
    <t>Отчет по использованию средств ТОО "Magnum Cash and Carry" в рамках акции "Один пакет - Одно доброе дело"</t>
  </si>
  <si>
    <t>18.06.2021</t>
  </si>
  <si>
    <t>24.05.2021</t>
  </si>
  <si>
    <t>март 2021 г.</t>
  </si>
  <si>
    <t>апрель 2021 г.</t>
  </si>
  <si>
    <t>Altunizade Saglik Hizmetler San.Tic. AS</t>
  </si>
  <si>
    <t>12.07.2021</t>
  </si>
  <si>
    <t>май 2021 г.</t>
  </si>
  <si>
    <t>июнь 2021 г.</t>
  </si>
  <si>
    <t>июль 2021 г.</t>
  </si>
  <si>
    <t>ООО ЛДЦ МИБС (Медицинский институт Березина Сергея)</t>
  </si>
  <si>
    <t>05.10.2021</t>
  </si>
  <si>
    <t>22.10.2021</t>
  </si>
  <si>
    <t>сентябрь 2021 г.</t>
  </si>
  <si>
    <t>август 2021 г.</t>
  </si>
  <si>
    <t>Клиника Bilesim Turizm Ins.San.Ve Tic. A.S.</t>
  </si>
  <si>
    <t>Клиника ГБУЗ г.Москвы ДГКБ им.Н.Ф.Филатова</t>
  </si>
  <si>
    <t>октябрь 2021 г.</t>
  </si>
  <si>
    <t>ноябрь 2021 г.</t>
  </si>
  <si>
    <t>18.02.2022</t>
  </si>
  <si>
    <t>декабрь 2021 г.</t>
  </si>
  <si>
    <t>ГБУЗ г.Москвы ДГКБ им.Н.Ф.Филатова</t>
  </si>
  <si>
    <t>Belarusian Research center for Pediatric Oncology, Hematology and Immunology</t>
  </si>
  <si>
    <t>14.03.2022</t>
  </si>
  <si>
    <t>Fondation Asile des Aveugles</t>
  </si>
  <si>
    <t>29.03.2022</t>
  </si>
  <si>
    <t>19.04.2022</t>
  </si>
  <si>
    <t>Детская городская клиническая больница № 13 имени Н.Ф.Филатова Россия, Москва</t>
  </si>
  <si>
    <t>январь 2022 г.</t>
  </si>
  <si>
    <t>февраль 2022 г.</t>
  </si>
  <si>
    <t>март 2022 г.</t>
  </si>
  <si>
    <t>17.05.2022</t>
  </si>
  <si>
    <t>апрель 2022 г.</t>
  </si>
  <si>
    <t>22.06.2022</t>
  </si>
  <si>
    <t>май 2022 г.</t>
  </si>
  <si>
    <t>26.07.2022</t>
  </si>
  <si>
    <t>июнь 2022 г.</t>
  </si>
  <si>
    <t>Итого:</t>
  </si>
  <si>
    <t xml:space="preserve">Мастер-класс в г.Алматы, оперирующий доктор - Роберто Пужеду, заведующий кафедрой оториноларингологии, хирургии головы и шеи Университета города Кальяри, Италия. </t>
  </si>
  <si>
    <t>Клиника КОЧ г.Стамбул</t>
  </si>
  <si>
    <t>Istinye Universitesi Saglik Uygulama Ve Arastirma Merkezi</t>
  </si>
  <si>
    <t>31.08.2022</t>
  </si>
  <si>
    <t>июль 2022 г.</t>
  </si>
  <si>
    <t>YYÜ Gaziosmanpaşa Hastanesi, г.Стамбул,Турция</t>
  </si>
  <si>
    <t>27.09.2022</t>
  </si>
  <si>
    <t>август 2022 г.</t>
  </si>
  <si>
    <t>сентябрь-декабрь 2022 г.</t>
  </si>
  <si>
    <t>18.01.2023  25.01.2023</t>
  </si>
  <si>
    <t>Acıbadem Altunizade Hospital </t>
  </si>
  <si>
    <t>28.02.2023</t>
  </si>
  <si>
    <t>январь-февраль 2023 г.</t>
  </si>
  <si>
    <t xml:space="preserve">УФК по г. С-Петербургу ОФК 10, ФГБУ НМИЦ </t>
  </si>
  <si>
    <t>ООО Международный институт функциональной реконструктивной микрохирургии</t>
  </si>
  <si>
    <t>март 2023 г.</t>
  </si>
  <si>
    <t>апрель 2023 г.</t>
  </si>
  <si>
    <t>11.05.2023</t>
  </si>
  <si>
    <t>май 2023 г.</t>
  </si>
  <si>
    <t>ТОО Институт хирургии</t>
  </si>
  <si>
    <t>27.07.2023</t>
  </si>
  <si>
    <t>июнь 2023 г.</t>
  </si>
  <si>
    <t>Fortis Hospitals Limited</t>
  </si>
  <si>
    <t>16.08.2023</t>
  </si>
  <si>
    <t>23.08.2023</t>
  </si>
  <si>
    <t>июль 2023 г.</t>
  </si>
  <si>
    <t>август 2023 г.</t>
  </si>
  <si>
    <t>YESON VIOICE CENTER HYUNG-TAE KIM</t>
  </si>
  <si>
    <t>22.09.2023</t>
  </si>
  <si>
    <t>10.10.2023</t>
  </si>
  <si>
    <t>сентябрь 2023 г.</t>
  </si>
  <si>
    <t>октябрь 2023 г.</t>
  </si>
  <si>
    <t>KAVACIK MEDICAL SAGLIK HIS.VE URN.TIC.SAN.AS</t>
  </si>
  <si>
    <t>ТОО ИМПЕКС ЛАЙФ, в рамках мастер-класса «Современные подходы к лечению патологий гортани» с участием
профессора Пужеду</t>
  </si>
  <si>
    <t>13.11.2023</t>
  </si>
  <si>
    <t>ноябрь 2023 г.</t>
  </si>
  <si>
    <t>ООО Пермский Медицинский Центр</t>
  </si>
  <si>
    <t>13.12.2023</t>
  </si>
  <si>
    <t>декабрь 2023 г.</t>
  </si>
  <si>
    <t>Оплаченная сумма</t>
  </si>
  <si>
    <t>Ф.И.О. ребенка</t>
  </si>
  <si>
    <t>Алиахметова Амаль</t>
  </si>
  <si>
    <t>Нарул Ергалы</t>
  </si>
  <si>
    <t>Баязитова Ульяна</t>
  </si>
  <si>
    <t>Акбутаева Алина</t>
  </si>
  <si>
    <t>Смык Вячеслав</t>
  </si>
  <si>
    <t>Байбосынов Альтаир</t>
  </si>
  <si>
    <t>Оздемиров Дэни</t>
  </si>
  <si>
    <t>Сакен Айша</t>
  </si>
  <si>
    <t>Сайлаубай Альмансур</t>
  </si>
  <si>
    <t>Базаров Александр</t>
  </si>
  <si>
    <t>Маковенко Полина</t>
  </si>
  <si>
    <t>Степанова Анна</t>
  </si>
  <si>
    <t>Бурдакова Виктория</t>
  </si>
  <si>
    <t>Койшыбай Дария</t>
  </si>
  <si>
    <t>Бахытжан Батырхан</t>
  </si>
  <si>
    <t>Кубаш Руфат</t>
  </si>
  <si>
    <t>Жолдасбаева Айзере</t>
  </si>
  <si>
    <t>Каниват Нурым</t>
  </si>
  <si>
    <t>Сыздыкаева Айлин</t>
  </si>
  <si>
    <t>Астафьев Никита</t>
  </si>
  <si>
    <t>Аскак Закир</t>
  </si>
  <si>
    <t>Габидулла Ерсин</t>
  </si>
  <si>
    <t>Чадов Марк</t>
  </si>
  <si>
    <t>Алибай Айсара</t>
  </si>
  <si>
    <t>Танирберген Мадияр</t>
  </si>
  <si>
    <t>Смирнов Виктор</t>
  </si>
  <si>
    <t>Айтмухамбет Айхан</t>
  </si>
  <si>
    <t>Кошекбаев Дамир</t>
  </si>
  <si>
    <t>Мойдунова Сымбат</t>
  </si>
  <si>
    <t>Берик Балым</t>
  </si>
  <si>
    <t>Абдиева София</t>
  </si>
  <si>
    <t>Еркин Алихан</t>
  </si>
  <si>
    <t>Кошербаева Адеми</t>
  </si>
  <si>
    <t>Нартайулы Даниял</t>
  </si>
  <si>
    <t>Кирдяпкина Руслана</t>
  </si>
  <si>
    <t>Атагуллы Кайсар</t>
  </si>
  <si>
    <t>Ельцова Полина</t>
  </si>
  <si>
    <t>Хабибулла Макпал</t>
  </si>
  <si>
    <t xml:space="preserve"> Байниетов Нурали</t>
  </si>
  <si>
    <t>Бейбит Абдурахман</t>
  </si>
  <si>
    <t>Есхат Нурислам</t>
  </si>
  <si>
    <t xml:space="preserve"> Канат Амина</t>
  </si>
  <si>
    <t>Амангелдыкызы Рухия</t>
  </si>
  <si>
    <t>Амангелдыкызы Асия</t>
  </si>
  <si>
    <t>Молдабекова Айлин</t>
  </si>
  <si>
    <t>Кудайкулов Жарас</t>
  </si>
  <si>
    <t>Балгабаева Лина</t>
  </si>
  <si>
    <t>Арыстанбай Илияс</t>
  </si>
  <si>
    <t>Буртаева Аида</t>
  </si>
  <si>
    <t>Ди Дэвид</t>
  </si>
  <si>
    <t>Мухитов Нурали</t>
  </si>
  <si>
    <t>Мамынов Темур</t>
  </si>
  <si>
    <t>Талгат Алибек</t>
  </si>
  <si>
    <t>Семенова Варвара</t>
  </si>
  <si>
    <t>Джамбул Аймира</t>
  </si>
  <si>
    <t>Ступак Екатерина</t>
  </si>
  <si>
    <t>Бауыржанулы Едил</t>
  </si>
  <si>
    <t xml:space="preserve"> Манарбек Ералы</t>
  </si>
  <si>
    <t>Турсынбай Аяла</t>
  </si>
  <si>
    <t>Сумелиди Таисия</t>
  </si>
  <si>
    <t>Богатырев Исмаил</t>
  </si>
  <si>
    <t>Штельман Милания</t>
  </si>
  <si>
    <t>Варшавская Алиса</t>
  </si>
  <si>
    <t xml:space="preserve"> ООО Геномед МО</t>
  </si>
  <si>
    <t>Новикова Екатерина</t>
  </si>
  <si>
    <t>Клиника ГАУЗ СО МКМЦ БОНУМ Министерство финансов Свердловской области</t>
  </si>
  <si>
    <t>05.03.2024 15:21:21</t>
  </si>
  <si>
    <t>13.03.2024 15:25:18</t>
  </si>
  <si>
    <t>20.03.2024 10:23:19</t>
  </si>
  <si>
    <t>январь 2024 г.</t>
  </si>
  <si>
    <t>февраль 2024 г.</t>
  </si>
  <si>
    <t>март 2024 г.</t>
  </si>
  <si>
    <t>Калышкина Анастасия</t>
  </si>
  <si>
    <t xml:space="preserve">В рамках мастер-класса по ортопедическим заболеваниям патологии стопы, артрогрипоза и нейроортопедии. </t>
  </si>
  <si>
    <t>Алмабек Амирали</t>
  </si>
  <si>
    <t xml:space="preserve">Жумадилда Нурмухаммед </t>
  </si>
  <si>
    <t>Куаткызы Адина</t>
  </si>
  <si>
    <t>Арыстанбек Умар</t>
  </si>
  <si>
    <t>Дурды Айдана</t>
  </si>
  <si>
    <t>Горланов Давид</t>
  </si>
  <si>
    <t>Ернаткызы Сафия</t>
  </si>
  <si>
    <t>Каламгали Асылай</t>
  </si>
  <si>
    <t>Эльдияркызы Айлуна</t>
  </si>
  <si>
    <t>Серик Муслим</t>
  </si>
  <si>
    <t>Аманкелди Жасмин</t>
  </si>
  <si>
    <t>Генетическое исследование.</t>
  </si>
  <si>
    <t>ГАУЗ СО МКМЦ БОНУМ Министерство финансов Свердловской области</t>
  </si>
  <si>
    <t>ООО Клиника КОНСТАНТА</t>
  </si>
  <si>
    <t>НИИ Неотложной детской хирургии и ортопедии г. Москва</t>
  </si>
  <si>
    <t>Lechu Group DWC-LLC</t>
  </si>
  <si>
    <t>ООО Геномед МО</t>
  </si>
  <si>
    <t>16.04.2024 15:27:59</t>
  </si>
  <si>
    <t>15.05.2024 15:21:23</t>
  </si>
  <si>
    <t>Батеев Халид</t>
  </si>
  <si>
    <t>апрель 2024 г.</t>
  </si>
  <si>
    <t>май 2024 г.</t>
  </si>
  <si>
    <t>Берик Акерке</t>
  </si>
  <si>
    <t>ТОО MEDITERRA (МЕДИТЕРРА)</t>
  </si>
  <si>
    <t>Мұхтар Әмина</t>
  </si>
  <si>
    <t>Асхат Шахназ</t>
  </si>
  <si>
    <t>13.06.2024 15:37:40</t>
  </si>
  <si>
    <t>Манарбек Ералы</t>
  </si>
  <si>
    <t>YESON VIOICE CENTER</t>
  </si>
  <si>
    <t>16.07.2024 15:48:28</t>
  </si>
  <si>
    <t>июль 2024 г.</t>
  </si>
  <si>
    <t>июнь 2024 г.</t>
  </si>
  <si>
    <t>Мурат Арлан</t>
  </si>
  <si>
    <t>Клиника Sight Avenue Private Limited</t>
  </si>
  <si>
    <t>08.08.2024 15:25:00</t>
  </si>
  <si>
    <t>август 2024 г.</t>
  </si>
  <si>
    <t>Әлпбек Ахмет</t>
  </si>
  <si>
    <t>MLP Saglik Hizmetleri A.S. Ulus Subesi</t>
  </si>
  <si>
    <t>17.09.2024 15:19:25</t>
  </si>
  <si>
    <t>сентябрь 2024 г.</t>
  </si>
  <si>
    <t xml:space="preserve"> Арман Азиз</t>
  </si>
  <si>
    <t>16.10.2024 15:16:23</t>
  </si>
  <si>
    <t>октябрь 2024 г.</t>
  </si>
  <si>
    <t>Талгатов Нурсултан</t>
  </si>
  <si>
    <t>Sight Avenue Private Limited.</t>
  </si>
  <si>
    <t>13.11.2024 15:19:01</t>
  </si>
  <si>
    <t>ноябрь 2024 г.</t>
  </si>
  <si>
    <t>Садуақас Нұрислам</t>
  </si>
  <si>
    <t>Medicana Hastane Isletmeciligi A.S.</t>
  </si>
  <si>
    <t>декабрь 2024 г.</t>
  </si>
  <si>
    <t>Гатиятуллина Лилиана</t>
  </si>
  <si>
    <t>ГБУЗ ДГКБ им. Н.Ф.Филатова Департамент финансов г. Москвы</t>
  </si>
  <si>
    <t>12.12.202</t>
  </si>
  <si>
    <t>13.02.2025 15:14:36</t>
  </si>
  <si>
    <t>19.02.2025 15:22:24</t>
  </si>
  <si>
    <t>январь 2025 г.</t>
  </si>
  <si>
    <t>февраль 2025 г.</t>
  </si>
  <si>
    <t>Нуржан Айбол</t>
  </si>
  <si>
    <t>MT clinic Health and Beauty/Prof.Dr.Mehmet Bozkurt</t>
  </si>
  <si>
    <t>14.03.2025 15:23:48</t>
  </si>
  <si>
    <t>март 2025 г.</t>
  </si>
  <si>
    <t>Рудчик Ярослав</t>
  </si>
  <si>
    <t>СПб ГБУЗ ДГБ 2 святой Марии Магдалины</t>
  </si>
  <si>
    <t>18,19.03.2025</t>
  </si>
  <si>
    <t>17.04.2025 15:28:31</t>
  </si>
  <si>
    <t>апрель 2025 г.</t>
  </si>
  <si>
    <t>Андреева Виктория</t>
  </si>
  <si>
    <t>ООО Клиника КОНСТАНТА.</t>
  </si>
  <si>
    <t>14.05.2025 15:32:01</t>
  </si>
  <si>
    <t>май 2025 г.</t>
  </si>
  <si>
    <t>Мусина Аида</t>
  </si>
  <si>
    <t>Лечебно-диагностический центр МИБС им.Березина, Россия, Санк-Петербург</t>
  </si>
  <si>
    <t>12.06.2025 15:20:40</t>
  </si>
  <si>
    <t>июнь 2025 г.</t>
  </si>
  <si>
    <t>Есіркеп Ханшайым</t>
  </si>
  <si>
    <t>Нияз Зейнеп</t>
  </si>
  <si>
    <t>10.07.2025 15:25:38</t>
  </si>
  <si>
    <t>июль 2025 г.</t>
  </si>
  <si>
    <t xml:space="preserve">Гатиятуллина Лилиана </t>
  </si>
  <si>
    <t>ГБУЗ ДГКБ им. Н.Ф.Филатова Департамент финансов г. Москвы. (на 3-й этап).</t>
  </si>
  <si>
    <t>Жұмабаева Шұғыла</t>
  </si>
  <si>
    <t>ТОО Genomed (Геномед)</t>
  </si>
  <si>
    <t>Осербай Марлен</t>
  </si>
  <si>
    <t>Досжан Еламан</t>
  </si>
  <si>
    <t>август 2025 г.</t>
  </si>
  <si>
    <t>Салама Сара</t>
  </si>
  <si>
    <t>Сапарбек Арнур</t>
  </si>
  <si>
    <t>ТОО Литер А</t>
  </si>
  <si>
    <t>Нұртас Эмир</t>
  </si>
  <si>
    <t>Кайратов Санжар</t>
  </si>
  <si>
    <t>15.09.2025 15:32:14</t>
  </si>
  <si>
    <t>сентябрь 2025 г.</t>
  </si>
  <si>
    <t xml:space="preserve">Медведев Марк </t>
  </si>
  <si>
    <t xml:space="preserve"> ГБУЗ ДГКБ им. Н.Ф.Филатова Департамент финансов г. Москвы.</t>
  </si>
  <si>
    <t>08.10.2025 15:23:28</t>
  </si>
  <si>
    <t>октябрь 2025 г.</t>
  </si>
  <si>
    <t>Нұрлан Алинұр</t>
  </si>
  <si>
    <t>Жанболатқызы Айша</t>
  </si>
  <si>
    <t>17.11.2025 15:22:23</t>
  </si>
  <si>
    <t>ноябрь 2025 г.</t>
  </si>
  <si>
    <t xml:space="preserve"> Жокенбай Жомарт</t>
  </si>
  <si>
    <t>09.12.2025 15:15:13</t>
  </si>
  <si>
    <t>декабрь 2025 г.</t>
  </si>
  <si>
    <t>Еркін Алинұр</t>
  </si>
  <si>
    <t>Дата поступления благотворительной помощи</t>
  </si>
  <si>
    <t>Полученная сумма</t>
  </si>
  <si>
    <t>Дата рождения</t>
  </si>
  <si>
    <t>Диагноз, этап лечения</t>
  </si>
  <si>
    <t>Область, город проживания</t>
  </si>
  <si>
    <t>Дата оплаты в клинику</t>
  </si>
  <si>
    <t xml:space="preserve">Диагноз: гигантский невус.  https://detdom.kz/children/1551776590 </t>
  </si>
  <si>
    <t>Астана</t>
  </si>
  <si>
    <t>Диагноз: Рубцовый стеноз подголосового отдела гортани.  https://detdom.kz/children/1551776639</t>
  </si>
  <si>
    <t>Алматы</t>
  </si>
  <si>
    <t>Диагноз: ВПР аноректальной зоны. https://detdom.kz/children/1551776546</t>
  </si>
  <si>
    <t>Диагноз: Демиелинизирующая болезнь ЦНС, локализованная нарциальная эпилепсия, очаги. https://detdom.kz/children/1551776647</t>
  </si>
  <si>
    <t>Кызылординская область</t>
  </si>
  <si>
    <t>Диагноз: Муковисцидоз,смешанная форма. https://detdom.kz/children/1551776634</t>
  </si>
  <si>
    <t>Восточно-Казахстанская область</t>
  </si>
  <si>
    <t>Диагноз: Локальная тракционная отслойка сетчатки левого глаза.  https://detdom.kz/children/1551776659</t>
  </si>
  <si>
    <t>Карагандинская область</t>
  </si>
  <si>
    <t>Диагноз: Итерсциальная болезнь легких, генетика. https://detdom.kz/children/1551776658</t>
  </si>
  <si>
    <t>Семей</t>
  </si>
  <si>
    <t>2-ой этап лечения. Диагноз: Ретинопатия недоношенных.Тракционная отслойка сетчатки. https://detdom.kz/children/1551776633</t>
  </si>
  <si>
    <t>4-ый этап лечения. Диагноз: Медуллобластома ЗЧЯ (онкология).  https://detdom.kz/children/1522133520</t>
  </si>
  <si>
    <t>Актобе</t>
  </si>
  <si>
    <t>2-ой этап лечения. Диагноз: Гемангиома правой бедренной кости, тотальное поражение. https://detdom.kz/children/1406102935</t>
  </si>
  <si>
    <t>Диагноз: Внутренние пороки развития желудочно-кишечного тракта. Незавершенный поворот кишечника. Синдром короткой кишки. https://detdom.kz/children/1551776665</t>
  </si>
  <si>
    <t>Павлодар</t>
  </si>
  <si>
    <t>Генетическое исследование. https://detdom.kz/children/1551776678</t>
  </si>
  <si>
    <t>6-ой этап лечения. Диагноз: Распространенная склеродермия. https://detdom.kz/children/1551776521</t>
  </si>
  <si>
    <t>Диагноз: Ретинопатия недоношенных 5 ст. https://detdom.kz/children/1551776677</t>
  </si>
  <si>
    <t>Костанай</t>
  </si>
  <si>
    <t>2-ой этап лечения.  Бахытжан Батырхан, Диагноз: Ретинопатия недоношенных 5 ст. https://detdom.kz/children/1551776655</t>
  </si>
  <si>
    <t>Алматинская область</t>
  </si>
  <si>
    <t>Диагноз: Врожденная полная катаракта обоих глаз. https://detdom.kz/children/1551776654</t>
  </si>
  <si>
    <t>Атырауская область</t>
  </si>
  <si>
    <t>2-ой этап лечения.  Диагноз: Врожденная ангиодисплазия, лимфедема обеих голеней и стоп. https://detdom.kz/children/1551776644</t>
  </si>
  <si>
    <t>Щучинск</t>
  </si>
  <si>
    <t xml:space="preserve">1-ый этап лечения. Диагноз: спондилоэпифизарная дисплазия, системный остеопороз. </t>
  </si>
  <si>
    <t>Диагноз: папилломатозный невус. https://detdom.kz/children/1551776592</t>
  </si>
  <si>
    <t>4-ый этап лечения. Диагноз: нейробластома.  https://detdom.kz/children/1551776554</t>
  </si>
  <si>
    <t>Уральск</t>
  </si>
  <si>
    <t>Диагноз: врожденный мелоноцитарный невус. https://detdom.kz/children/1551776696</t>
  </si>
  <si>
    <t>Атырау</t>
  </si>
  <si>
    <t>Диагноз: Ретинопатия недоношенных 5 ст. https://detdom.kz/children/1551776693</t>
  </si>
  <si>
    <t>Генетическое исследование.https://detdom.kz/children/1551776715</t>
  </si>
  <si>
    <t>Нур-Султан</t>
  </si>
  <si>
    <t>Диагноз: хронический уевит, вторичная глаукома, артифакия правого глаза. https://detdom.kz/children/1551776703</t>
  </si>
  <si>
    <t>Актау</t>
  </si>
  <si>
    <t>Диагноз: нейробластома.  https://detdom.kz/children/1551776554</t>
  </si>
  <si>
    <t>2-ой этап лечения. Диагноз: Спондилоэпифизарная дисплазия, системный остеопороз.</t>
  </si>
  <si>
    <t>Диагноз: ретинопатия недоношенных 5 ст. https://detdom.kz/children/1551776746</t>
  </si>
  <si>
    <t>Туркестанская область</t>
  </si>
  <si>
    <t>5-ый этап лечения. Диагноз:  муковисцидоз, ДН 2 степени. https://detdom.kz/children/1444026461</t>
  </si>
  <si>
    <t>Шымкент</t>
  </si>
  <si>
    <t>2-ой этап лечения. Диагноз: ахондроплазия. https://detdom.kz/children/1551776541</t>
  </si>
  <si>
    <t>Диагноз: нейромышечный правосторонний грудопоясничный сколиоз 4 ст. https://detdom.kz/children/1551776741</t>
  </si>
  <si>
    <t>Диагноз: ахондроплазия.</t>
  </si>
  <si>
    <t>3-ий этап лечения. Диагноз: Гемангиома правой бедренной кости, тотальное поражение. https://detdom.kz/children/1406102935</t>
  </si>
  <si>
    <t>2-ой этап лечения. Диагноз: ретинопатия недоношенных 5 ст. https://detdom.kz/children/1551776710</t>
  </si>
  <si>
    <t>Туркестан</t>
  </si>
  <si>
    <t>2-ой этап лечения. Диагноз: анапластическая эпиндеома. (они пришли на БЦК 09.08.2021, 04.10.2021 были переведены на ПДЖ.) https://detdom.kz/children/1551776500</t>
  </si>
  <si>
    <t>Диагноз: ВПР желчновыводящих путей, вторичный биллиарный цирроз печени. https://detdom.kz/children/1551776815</t>
  </si>
  <si>
    <t>Диагноз: муковисцидоз, смешанная форма.  https://detdom.kz/children/1551776830</t>
  </si>
  <si>
    <t>Диагноз: синдром короткой кишки. https://detdom.kz/children/1551776837</t>
  </si>
  <si>
    <t>2-ой этап лечения. Диагноз: ахондроплазия, укорочение верхних и нижних конечностей. https://detdom.kz/children/1551776695</t>
  </si>
  <si>
    <t>2-ой этап лечения. Диагноз: ахондроплазия. https://detdom.kz/children/1551776727</t>
  </si>
  <si>
    <t>5-ый этап лечения. Диагноз: Синдром короткой кишки. Белково-энергетическая недостаточность средней степени тяжести. https://detdom.kz/children/1551776626</t>
  </si>
  <si>
    <t>Диагноз: Болезнь Виллибранта. https://detdom.kz/children/1551776890</t>
  </si>
  <si>
    <t>Диагноз: монолотеральная ретинобластома. https://detdom.kz/children/1551776903</t>
  </si>
  <si>
    <t>Диагноз: МВПР. Врожденный порок передней брюшной стенки. Гастрошизис. ВПР ЖКТ (врожденный порок развития желудочно-кишечного тракта).  https://detdom.kz/children/1551776899</t>
  </si>
  <si>
    <t>Диагноз: ретинопатия недоношенных 5 ст.  https://detdom.kz/children/1551776939</t>
  </si>
  <si>
    <t>Аягоз</t>
  </si>
  <si>
    <t>3-ий этап лечения. Диагноз: ретинопатия недоношенных 5 ст.  https://detdom.kz/children/1551776826</t>
  </si>
  <si>
    <t>1-ый этап лечения. Диагноз: ретинопатия недоношенных 5 ст. https://detdom.kz/children/1551776943</t>
  </si>
  <si>
    <t>1 182 596 тенге на оплату 1-ый этап лечения.  Амангелдыкызы Асии, Диагноз: ретинопатия недоношенных 5 ст. https://detdom.kz/children/1551776944</t>
  </si>
  <si>
    <t>9-ый этап лечения. Диагноз: ВПР ЖКТ. Гастрошизис, флебит левой ярёмной вены.https://detdom.kz/children/1508818374</t>
  </si>
  <si>
    <t>1-ый этап лечения. Диагноз: ретинопатия недоношенных 5 ст. https://detdom.kz/children/1551776947</t>
  </si>
  <si>
    <t>Рудный</t>
  </si>
  <si>
    <t>6-ой этап лечения. Диагноз: ВПР ЖКТ. Незавершенный поворот кишечника. Синдром короткой кишки. https://detdom.kz/children/1551776665</t>
  </si>
  <si>
    <t>2-ой этап лечения. Диагноз: ретинопатия недоношенных 5 ст.  https://detdom.kz/children/1551776897</t>
  </si>
  <si>
    <t>Степногорск</t>
  </si>
  <si>
    <t>2-ой этап лечения. Диагноз: ретинопатия недоношенных 5 ст.  https://detdom.kz/children/1551776796</t>
  </si>
  <si>
    <t>8-ой этап лечения. Диагноз: ВПС (врожденный порок сердца), атрезия легочной артерии 4 типа, НК 2, ФЛ 3.  https://detdom.kz/children/1</t>
  </si>
  <si>
    <t>Караганда</t>
  </si>
  <si>
    <t>3-ий этап лечения. Диагноз: ОД помутнение роговицы, катаракта врожденная полиморфная внутриутробная, увеит неясной этиологии.</t>
  </si>
  <si>
    <t>1-ый этап лечения. Диагноз: ретинопатия недоношенных.</t>
  </si>
  <si>
    <t>Жанаозен</t>
  </si>
  <si>
    <t xml:space="preserve">2-ой этап лечения. Диагноз: ДЦП, гиперкинетическая форма, дистония мышц. </t>
  </si>
  <si>
    <t>Диагноз: новообразование орбиты, вторичный экзофтальм, вторичное сходящееся косоглазие правого глаза.</t>
  </si>
  <si>
    <t>5-ый этап лечения. Диагноз: ретинопатия недношенных 5 ст.</t>
  </si>
  <si>
    <t>Диагноз: Последствия нейроинфекции. Вялый монопаррез правой руки, тяжелой степени тяжести.</t>
  </si>
  <si>
    <t>Тараз</t>
  </si>
  <si>
    <t xml:space="preserve">2-ой этап лечения. Мастер-класс. Операция по увеличению роста при ахондроплазии с использованием аппаратов Веклича. </t>
  </si>
  <si>
    <t>3-ий этап лечения. Диагноз: врожденный лимфостаз кистей и стоп.</t>
  </si>
  <si>
    <t xml:space="preserve">4-ый этап лечения. Диагноз: ретинопатия недоношенных. </t>
  </si>
  <si>
    <t>Диагноз: Апластическая анемия, одноростковая, неуточненная? Миелодиспластический синдром?</t>
  </si>
  <si>
    <t>Диагноз: Устойчивая лихорадка.</t>
  </si>
  <si>
    <t>Сарканд</t>
  </si>
  <si>
    <t>Диагноз: Папилломатоз гортани и трахеи</t>
  </si>
  <si>
    <t xml:space="preserve">Диагноз: новообразование гортани. </t>
  </si>
  <si>
    <t>5-ый этап лечения.  Сумелиди Таисии. Диагноз: Контрактура правого коленного сустава. Реконструктивно-восстановительная коррекция дефектов мягких тканей и области правого коленного сустава.</t>
  </si>
  <si>
    <t>5-ый этап лечения. Диагноз: Врожденная ангиодисплазия, лимфедема обоих голеней и стоп</t>
  </si>
  <si>
    <t>8--ой этап лечения. Диагноз: Врожденная ангиодисплазия, гемангиолимфоангиома правой голени.</t>
  </si>
  <si>
    <t>Диагноз: Ретинопатия недоношенных.</t>
  </si>
  <si>
    <t>Акмолинская область</t>
  </si>
  <si>
    <t xml:space="preserve">2-ой этап лечения. Диагноз: Деформация стоп. Неподтвержденный генетический синдром (Шарко-Мари-Тута). </t>
  </si>
  <si>
    <t>Диагноз: Рецидив левосторонней косолапости.</t>
  </si>
  <si>
    <t xml:space="preserve">4-ый этап лечения. Диагноз: Артрогриппоз верхних и нижних конечностей. </t>
  </si>
  <si>
    <t xml:space="preserve">2-ой этап лечения. Диагноз: Правосторонний гемипарез. ДЦП. </t>
  </si>
  <si>
    <t xml:space="preserve">Диагноз: Множественный артрогриппоз. </t>
  </si>
  <si>
    <t>Диагноз: Рецидив косолапости.</t>
  </si>
  <si>
    <t xml:space="preserve">Диагноз: Тракционное поражение плечевого сплетения справа, паралич правой верхней конечности. </t>
  </si>
  <si>
    <t xml:space="preserve">3-ий этап лечения. Диагноз: Тракционная отслойка сетчатки. Ретинопатия недоношенных 5ст. </t>
  </si>
  <si>
    <t>Диагноз: Ретинопатия недоношенных 5 ст.</t>
  </si>
  <si>
    <t xml:space="preserve">2-ой этап лечения. Диагноз: Врожденный пузырно-мочеточниково-почечный рефлюкс. Врожденная анамалия мочевыводящей системы. </t>
  </si>
  <si>
    <t>Диагноз: Сгибательная десмогенная контрактура 1-2 пальца левой кисти. Гипертрофический рубец.</t>
  </si>
  <si>
    <t>Жетысуская область</t>
  </si>
  <si>
    <t>Агадырь</t>
  </si>
  <si>
    <t>3-ий этап лечения. Диагноз: Врожденая лимфедема левой верхней и нижней конечностей.</t>
  </si>
  <si>
    <t>Жамбылская область</t>
  </si>
  <si>
    <t>Диагноз: Стеноз гортани.</t>
  </si>
  <si>
    <t>3-ий этап лечения. Диагноз: Папилломатоз гортани и трахеи.</t>
  </si>
  <si>
    <t xml:space="preserve">Диагноз: Экссудативная витреоретинопатия. Оперированная тракционная отслойка сетчатки. </t>
  </si>
  <si>
    <t>Диагноз: Вторичный билиарный цирроз.</t>
  </si>
  <si>
    <t> Северо-Казахстанская область</t>
  </si>
  <si>
    <t>Диагноз: Первично-генерализованная нейробластома забрюшинного пространства.</t>
  </si>
  <si>
    <t>Диагноз: OU- Пролиферативная витреоретинопатия. Субтотальная отслойка сетчатки.</t>
  </si>
  <si>
    <t>Диагноз: Врожденная двухсторонняя расщелина верхней губы,твердого и мягкого неба.</t>
  </si>
  <si>
    <t>Диагноз: ВПР ЖКТ. Синдром Ледда</t>
  </si>
  <si>
    <t xml:space="preserve">9-ый этап лечения. Диагноз: ВПР ЖКТ. Незавершенный поворот кишечника. Синдром короткой кишки. </t>
  </si>
  <si>
    <t xml:space="preserve">8-ой этап лечения. Диагноз: Состояние после перелома нижней челюсти, альвеолярного отростка верхней челюсти. </t>
  </si>
  <si>
    <t>Диагноз: Болезнь Гришпрунга.</t>
  </si>
  <si>
    <t>Диагноз: Малоберцовая Гемимелия. Проксимальный дефицит бедра.</t>
  </si>
  <si>
    <t>Диагноз: злокачественная опухоль – герминома головного мозга.</t>
  </si>
  <si>
    <t xml:space="preserve">7-ой этап лечения. Диагноз: Ретинопатия недоношенных 5 ст., </t>
  </si>
  <si>
    <t>5-ый этап лечения. Диагноз: Ретинопатия недоношенных 5 ст.</t>
  </si>
  <si>
    <t xml:space="preserve">3-ий этап лечения. Диагноз: ВПР ЖКТ. Синдром Ледда. </t>
  </si>
  <si>
    <t>2-ой этап генетического исследования.</t>
  </si>
  <si>
    <t>Кызылорда</t>
  </si>
  <si>
    <t xml:space="preserve">Генетическое исследование. </t>
  </si>
  <si>
    <t>Диагноз: Перефирический артериовенозный порок развития, артериовенозная мальформация туловища справа, обеих нижних конечностей</t>
  </si>
  <si>
    <t>5-ый этап лечения. Диагноз: Синдром короткой кишки.</t>
  </si>
  <si>
    <t>2-ой этап лечения. Диагноз: Синдром короткой кишки.</t>
  </si>
  <si>
    <t>5-й этап лечения. Диагноз: Врожденая лимфедема левой верхней и нижней конечностей.</t>
  </si>
  <si>
    <t xml:space="preserve">4-ый этап лечения. Диагноз: Артериовенозная мальформация обеих стоп. </t>
  </si>
  <si>
    <t>Диагноз: Урологическая операция.</t>
  </si>
  <si>
    <t>Шардара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</si>
</sst>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dd/mm/yyyy\ hh:mm:ss;@"/>
    <numFmt numFmtId="166" formatCode="_(* #,##0.00_);_(* \(#,##0.00\);_(* &quot;-&quot;??_);_(@_)"/>
    <numFmt numFmtId="167" formatCode="_-* #,##0\ _₽_-;\-* #,##0\ _₽_-;_-* &quot;-&quot;??\ _₽_-;_-@_-"/>
    <numFmt numFmtId="168" formatCode="[$-F800]dddd\,\ mmmm\ dd\,\ yyyy"/>
    <numFmt numFmtId="169" formatCode="[$-419]mmmm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5"/>
      </patternFill>
    </fill>
    <fill>
      <patternFill patternType="solid">
        <f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left" vertical="center" wrapText="1"/>
    </xf>
    <xf numFmtId="164" fontId="6" fillId="0" borderId="1" xfId="1" applyFont="1" applyBorder="1" applyAlignment="1">
      <alignment vertical="center" wrapText="1"/>
    </xf>
    <xf numFmtId="4" fontId="6" fillId="0" borderId="1" xfId="1" applyNumberFormat="1" applyFont="1" applyBorder="1" applyAlignment="1">
      <alignment vertical="center" wrapText="1"/>
    </xf>
    <xf numFmtId="164" fontId="6" fillId="0" borderId="1" xfId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9" fontId="7" fillId="0" borderId="1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 wrapText="1"/>
    </xf>
    <xf numFmtId="164" fontId="7" fillId="0" borderId="1" xfId="1" applyFont="1" applyBorder="1" applyAlignment="1">
      <alignment horizontal="left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0" borderId="1" xfId="1" applyFont="1" applyBorder="1" applyAlignment="1">
      <alignment vertical="center"/>
    </xf>
    <xf numFmtId="4" fontId="6" fillId="0" borderId="1" xfId="1" applyNumberFormat="1" applyFont="1" applyBorder="1" applyAlignment="1">
      <alignment vertical="center"/>
    </xf>
    <xf numFmtId="1" fontId="6" fillId="0" borderId="1" xfId="1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1" xfId="1" applyFont="1" applyBorder="1" applyAlignment="1">
      <alignment vertical="center" wrapText="1"/>
    </xf>
    <xf numFmtId="4" fontId="8" fillId="0" borderId="1" xfId="1" applyNumberFormat="1" applyFont="1" applyBorder="1" applyAlignment="1">
      <alignment vertical="center" wrapText="1"/>
    </xf>
    <xf numFmtId="164" fontId="8" fillId="0" borderId="1" xfId="1" applyFont="1" applyBorder="1" applyAlignment="1">
      <alignment horizontal="left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64" fontId="7" fillId="0" borderId="1" xfId="1" applyFont="1" applyFill="1" applyBorder="1" applyAlignment="1">
      <alignment horizontal="left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/>
    </xf>
    <xf numFmtId="166" fontId="2" fillId="0" borderId="1" xfId="3" applyBorder="1" applyAlignment="1">
      <alignment horizontal="left" vertical="center" wrapText="1"/>
    </xf>
    <xf numFmtId="1" fontId="2" fillId="0" borderId="1" xfId="3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1" applyFont="1" applyBorder="1" applyAlignment="1">
      <alignment horizontal="left" vertical="center"/>
    </xf>
    <xf numFmtId="166" fontId="6" fillId="0" borderId="1" xfId="3" applyFont="1" applyBorder="1" applyAlignment="1">
      <alignment horizontal="left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4" xfId="0" applyBorder="1"/>
    <xf numFmtId="168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3" xfId="0" applyBorder="1"/>
    <xf numFmtId="167" fontId="9" fillId="0" borderId="1" xfId="0" applyNumberFormat="1" applyFont="1" applyBorder="1"/>
    <xf numFmtId="4" fontId="9" fillId="0" borderId="1" xfId="0" applyNumberFormat="1" applyFont="1" applyBorder="1"/>
    <xf numFmtId="164" fontId="9" fillId="0" borderId="1" xfId="0" applyNumberFormat="1" applyFont="1" applyBorder="1"/>
    <xf numFmtId="1" fontId="9" fillId="0" borderId="1" xfId="0" applyNumberFormat="1" applyFont="1" applyBorder="1"/>
    <xf numFmtId="0" fontId="9" fillId="0" borderId="1" xfId="0" applyFont="1" applyBorder="1"/>
  </cellXfs>
  <cellStyles count="4">
    <cellStyle name="Обычный" xfId="0" builtinId="0"/>
    <cellStyle name="Обычный 10" xfId="2" xr:uid="{00000000-0005-0000-0000-000001000000}"/>
    <cellStyle name="Финансовый" xfId="1" builtinId="3"/>
    <cellStyle name="Финансовый 10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0"/>
  <sheetViews>
    <sheetView tabSelected="1" workbookViewId="0">
      <selection activeCell="A2" sqref="A2"/>
    </sheetView>
  </sheetViews>
  <sheetFormatPr defaultRowHeight="14.4" x14ac:dyDescent="0.3"/>
  <cols>
    <col min="1" max="1" width="18" bestFit="1" customWidth="1"/>
    <col min="2" max="2" width="14.21875" customWidth="1"/>
    <col min="3" max="3" width="14" customWidth="1"/>
    <col min="4" max="4" width="14.6640625" customWidth="1"/>
    <col min="5" max="5" width="19" bestFit="1" customWidth="1"/>
    <col min="6" max="6" width="10.6640625" customWidth="1"/>
    <col min="7" max="7" width="25.77734375" customWidth="1"/>
    <col min="8" max="8" width="13.21875" customWidth="1"/>
    <col min="9" max="9" width="33.5546875" customWidth="1"/>
    <col min="10" max="10" width="12.6640625" bestFit="1" customWidth="1"/>
  </cols>
  <sheetData>
    <row r="1" spans="1:10" ht="26.4" customHeight="1" x14ac:dyDescent="0.3">
      <c r="A1" s="2" t="s">
        <v>44</v>
      </c>
      <c r="B1" s="3"/>
      <c r="C1" s="3"/>
      <c r="D1" s="3"/>
      <c r="E1" s="3"/>
      <c r="F1" s="3"/>
      <c r="G1" s="3"/>
      <c r="H1" s="3"/>
      <c r="I1" s="3"/>
      <c r="J1" s="4"/>
    </row>
    <row r="2" spans="1:10" ht="57.6" x14ac:dyDescent="0.3">
      <c r="A2" s="5" t="s">
        <v>301</v>
      </c>
      <c r="B2" s="6" t="s">
        <v>16</v>
      </c>
      <c r="C2" s="6" t="s">
        <v>302</v>
      </c>
      <c r="D2" s="6" t="s">
        <v>121</v>
      </c>
      <c r="E2" s="6" t="s">
        <v>122</v>
      </c>
      <c r="F2" s="6" t="s">
        <v>303</v>
      </c>
      <c r="G2" s="6" t="s">
        <v>304</v>
      </c>
      <c r="H2" s="6" t="s">
        <v>305</v>
      </c>
      <c r="I2" s="6" t="s">
        <v>15</v>
      </c>
      <c r="J2" s="6" t="s">
        <v>306</v>
      </c>
    </row>
    <row r="3" spans="1:10" ht="79.2" x14ac:dyDescent="0.3">
      <c r="A3" s="7">
        <v>43851</v>
      </c>
      <c r="B3" s="8" t="s">
        <v>0</v>
      </c>
      <c r="C3" s="9">
        <v>4000000</v>
      </c>
      <c r="D3" s="10">
        <v>4000000</v>
      </c>
      <c r="E3" s="11" t="s">
        <v>123</v>
      </c>
      <c r="F3" s="12">
        <v>2017</v>
      </c>
      <c r="G3" s="13" t="s">
        <v>307</v>
      </c>
      <c r="H3" s="13" t="s">
        <v>308</v>
      </c>
      <c r="I3" s="13" t="s">
        <v>82</v>
      </c>
      <c r="J3" s="7">
        <v>44260</v>
      </c>
    </row>
    <row r="4" spans="1:10" ht="66" x14ac:dyDescent="0.3">
      <c r="A4" s="7" t="s">
        <v>3</v>
      </c>
      <c r="B4" s="8" t="s">
        <v>1</v>
      </c>
      <c r="C4" s="9">
        <v>1500000</v>
      </c>
      <c r="D4" s="10">
        <v>1500000</v>
      </c>
      <c r="E4" s="11" t="s">
        <v>124</v>
      </c>
      <c r="F4" s="12">
        <v>2019</v>
      </c>
      <c r="G4" s="13" t="s">
        <v>309</v>
      </c>
      <c r="H4" s="13" t="s">
        <v>310</v>
      </c>
      <c r="I4" s="13" t="s">
        <v>83</v>
      </c>
      <c r="J4" s="7">
        <v>43923</v>
      </c>
    </row>
    <row r="5" spans="1:10" ht="52.8" x14ac:dyDescent="0.3">
      <c r="A5" s="7" t="s">
        <v>3</v>
      </c>
      <c r="B5" s="8" t="s">
        <v>1</v>
      </c>
      <c r="C5" s="9">
        <v>1500000</v>
      </c>
      <c r="D5" s="10">
        <v>1500000</v>
      </c>
      <c r="E5" s="11" t="s">
        <v>125</v>
      </c>
      <c r="F5" s="12">
        <v>2013</v>
      </c>
      <c r="G5" s="13" t="s">
        <v>311</v>
      </c>
      <c r="H5" s="13" t="s">
        <v>310</v>
      </c>
      <c r="I5" s="13" t="s">
        <v>84</v>
      </c>
      <c r="J5" s="7">
        <v>43938</v>
      </c>
    </row>
    <row r="6" spans="1:10" ht="105.6" x14ac:dyDescent="0.3">
      <c r="A6" s="7" t="s">
        <v>4</v>
      </c>
      <c r="B6" s="8" t="s">
        <v>2</v>
      </c>
      <c r="C6" s="9">
        <v>2300000</v>
      </c>
      <c r="D6" s="10">
        <v>2300000</v>
      </c>
      <c r="E6" s="11" t="s">
        <v>126</v>
      </c>
      <c r="F6" s="12">
        <v>2014</v>
      </c>
      <c r="G6" s="13" t="s">
        <v>312</v>
      </c>
      <c r="H6" s="13" t="s">
        <v>313</v>
      </c>
      <c r="I6" s="13" t="s">
        <v>42</v>
      </c>
      <c r="J6" s="7">
        <v>43929</v>
      </c>
    </row>
    <row r="7" spans="1:10" ht="66" x14ac:dyDescent="0.3">
      <c r="A7" s="7" t="s">
        <v>4</v>
      </c>
      <c r="B7" s="8" t="s">
        <v>2</v>
      </c>
      <c r="C7" s="9">
        <v>1000000</v>
      </c>
      <c r="D7" s="10">
        <v>1000000</v>
      </c>
      <c r="E7" s="11" t="s">
        <v>127</v>
      </c>
      <c r="F7" s="12">
        <v>2008</v>
      </c>
      <c r="G7" s="13" t="s">
        <v>314</v>
      </c>
      <c r="H7" s="13" t="s">
        <v>315</v>
      </c>
      <c r="I7" s="13" t="s">
        <v>9</v>
      </c>
      <c r="J7" s="7">
        <v>43938</v>
      </c>
    </row>
    <row r="8" spans="1:10" ht="66" x14ac:dyDescent="0.3">
      <c r="A8" s="14" t="s">
        <v>5</v>
      </c>
      <c r="B8" s="15" t="s">
        <v>7</v>
      </c>
      <c r="C8" s="9">
        <v>770000</v>
      </c>
      <c r="D8" s="10">
        <v>770000</v>
      </c>
      <c r="E8" s="11" t="s">
        <v>128</v>
      </c>
      <c r="F8" s="12">
        <v>2019</v>
      </c>
      <c r="G8" s="13" t="s">
        <v>316</v>
      </c>
      <c r="H8" s="13" t="s">
        <v>317</v>
      </c>
      <c r="I8" s="13" t="s">
        <v>10</v>
      </c>
      <c r="J8" s="7">
        <v>43944</v>
      </c>
    </row>
    <row r="9" spans="1:10" ht="52.8" x14ac:dyDescent="0.3">
      <c r="A9" s="16" t="s">
        <v>5</v>
      </c>
      <c r="B9" s="17" t="s">
        <v>7</v>
      </c>
      <c r="C9" s="9">
        <v>174000</v>
      </c>
      <c r="D9" s="10">
        <v>174000</v>
      </c>
      <c r="E9" s="11" t="s">
        <v>129</v>
      </c>
      <c r="F9" s="12">
        <v>2016</v>
      </c>
      <c r="G9" s="18" t="s">
        <v>318</v>
      </c>
      <c r="H9" s="18" t="s">
        <v>319</v>
      </c>
      <c r="I9" s="13" t="s">
        <v>9</v>
      </c>
      <c r="J9" s="7">
        <v>43990</v>
      </c>
    </row>
    <row r="10" spans="1:10" ht="79.2" x14ac:dyDescent="0.3">
      <c r="A10" s="16" t="s">
        <v>5</v>
      </c>
      <c r="B10" s="17" t="s">
        <v>7</v>
      </c>
      <c r="C10" s="9">
        <v>722000</v>
      </c>
      <c r="D10" s="10">
        <v>722000</v>
      </c>
      <c r="E10" s="11" t="s">
        <v>130</v>
      </c>
      <c r="F10" s="12">
        <v>2019</v>
      </c>
      <c r="G10" s="13" t="s">
        <v>320</v>
      </c>
      <c r="H10" s="13" t="s">
        <v>310</v>
      </c>
      <c r="I10" s="13" t="s">
        <v>11</v>
      </c>
      <c r="J10" s="7">
        <v>43990</v>
      </c>
    </row>
    <row r="11" spans="1:10" ht="66" x14ac:dyDescent="0.3">
      <c r="A11" s="16" t="s">
        <v>5</v>
      </c>
      <c r="B11" s="17" t="s">
        <v>7</v>
      </c>
      <c r="C11" s="9">
        <v>118000</v>
      </c>
      <c r="D11" s="10">
        <v>118000</v>
      </c>
      <c r="E11" s="11" t="s">
        <v>131</v>
      </c>
      <c r="F11" s="12">
        <v>2007</v>
      </c>
      <c r="G11" s="13" t="s">
        <v>321</v>
      </c>
      <c r="H11" s="13" t="s">
        <v>322</v>
      </c>
      <c r="I11" s="13" t="s">
        <v>12</v>
      </c>
      <c r="J11" s="7">
        <v>44046</v>
      </c>
    </row>
    <row r="12" spans="1:10" ht="79.2" x14ac:dyDescent="0.3">
      <c r="A12" s="16" t="s">
        <v>5</v>
      </c>
      <c r="B12" s="17" t="s">
        <v>7</v>
      </c>
      <c r="C12" s="9">
        <v>2216000</v>
      </c>
      <c r="D12" s="10">
        <v>2216000</v>
      </c>
      <c r="E12" s="11" t="s">
        <v>132</v>
      </c>
      <c r="F12" s="12">
        <v>2006</v>
      </c>
      <c r="G12" s="13" t="s">
        <v>323</v>
      </c>
      <c r="H12" s="13" t="s">
        <v>319</v>
      </c>
      <c r="I12" s="13" t="s">
        <v>13</v>
      </c>
      <c r="J12" s="7">
        <v>44040</v>
      </c>
    </row>
    <row r="13" spans="1:10" ht="105.6" x14ac:dyDescent="0.3">
      <c r="A13" s="14" t="s">
        <v>6</v>
      </c>
      <c r="B13" s="19" t="s">
        <v>8</v>
      </c>
      <c r="C13" s="20">
        <v>2760000</v>
      </c>
      <c r="D13" s="21">
        <v>2760000</v>
      </c>
      <c r="E13" s="22" t="s">
        <v>133</v>
      </c>
      <c r="F13" s="23">
        <v>2020</v>
      </c>
      <c r="G13" s="13" t="s">
        <v>324</v>
      </c>
      <c r="H13" s="13" t="s">
        <v>325</v>
      </c>
      <c r="I13" s="13" t="s">
        <v>14</v>
      </c>
      <c r="J13" s="7">
        <v>44042</v>
      </c>
    </row>
    <row r="14" spans="1:10" ht="52.8" x14ac:dyDescent="0.3">
      <c r="A14" s="16" t="s">
        <v>6</v>
      </c>
      <c r="B14" s="17" t="s">
        <v>8</v>
      </c>
      <c r="C14" s="20">
        <v>240000</v>
      </c>
      <c r="D14" s="21">
        <v>240000</v>
      </c>
      <c r="E14" s="22" t="s">
        <v>134</v>
      </c>
      <c r="F14" s="23">
        <v>2012</v>
      </c>
      <c r="G14" s="13" t="s">
        <v>326</v>
      </c>
      <c r="H14" s="13" t="s">
        <v>310</v>
      </c>
      <c r="I14" s="24" t="s">
        <v>17</v>
      </c>
      <c r="J14" s="25">
        <v>44054</v>
      </c>
    </row>
    <row r="15" spans="1:10" ht="66" x14ac:dyDescent="0.3">
      <c r="A15" s="26">
        <v>44035</v>
      </c>
      <c r="B15" s="27" t="s">
        <v>19</v>
      </c>
      <c r="C15" s="28">
        <v>320000</v>
      </c>
      <c r="D15" s="29">
        <v>320000</v>
      </c>
      <c r="E15" s="11" t="s">
        <v>135</v>
      </c>
      <c r="F15" s="30">
        <v>2010</v>
      </c>
      <c r="G15" s="13" t="s">
        <v>327</v>
      </c>
      <c r="H15" s="13" t="s">
        <v>310</v>
      </c>
      <c r="I15" s="24" t="s">
        <v>9</v>
      </c>
      <c r="J15" s="25">
        <v>44055</v>
      </c>
    </row>
    <row r="16" spans="1:10" ht="52.8" x14ac:dyDescent="0.3">
      <c r="A16" s="26">
        <v>44035</v>
      </c>
      <c r="B16" s="31" t="s">
        <v>19</v>
      </c>
      <c r="C16" s="28">
        <v>760000</v>
      </c>
      <c r="D16" s="29">
        <v>760000</v>
      </c>
      <c r="E16" s="11" t="s">
        <v>136</v>
      </c>
      <c r="F16" s="30">
        <v>2018</v>
      </c>
      <c r="G16" s="13" t="s">
        <v>328</v>
      </c>
      <c r="H16" s="13" t="s">
        <v>329</v>
      </c>
      <c r="I16" s="24" t="s">
        <v>9</v>
      </c>
      <c r="J16" s="25">
        <v>44055</v>
      </c>
    </row>
    <row r="17" spans="1:10" ht="79.2" x14ac:dyDescent="0.3">
      <c r="A17" s="26">
        <v>44035</v>
      </c>
      <c r="B17" s="31" t="s">
        <v>19</v>
      </c>
      <c r="C17" s="28">
        <v>760000</v>
      </c>
      <c r="D17" s="29">
        <v>760000</v>
      </c>
      <c r="E17" s="11" t="s">
        <v>137</v>
      </c>
      <c r="F17" s="30">
        <v>2019</v>
      </c>
      <c r="G17" s="13" t="s">
        <v>330</v>
      </c>
      <c r="H17" s="13" t="s">
        <v>331</v>
      </c>
      <c r="I17" s="24" t="s">
        <v>9</v>
      </c>
      <c r="J17" s="25">
        <v>44055</v>
      </c>
    </row>
    <row r="18" spans="1:10" ht="66" x14ac:dyDescent="0.3">
      <c r="A18" s="26">
        <v>44035</v>
      </c>
      <c r="B18" s="31" t="s">
        <v>19</v>
      </c>
      <c r="C18" s="28">
        <v>530000</v>
      </c>
      <c r="D18" s="29">
        <v>530000</v>
      </c>
      <c r="E18" s="11" t="s">
        <v>138</v>
      </c>
      <c r="F18" s="30">
        <v>2007</v>
      </c>
      <c r="G18" s="13" t="s">
        <v>332</v>
      </c>
      <c r="H18" s="13" t="s">
        <v>333</v>
      </c>
      <c r="I18" s="13" t="s">
        <v>18</v>
      </c>
      <c r="J18" s="25">
        <v>44060</v>
      </c>
    </row>
    <row r="19" spans="1:10" ht="92.4" x14ac:dyDescent="0.3">
      <c r="A19" s="26">
        <v>44035</v>
      </c>
      <c r="B19" s="31" t="s">
        <v>19</v>
      </c>
      <c r="C19" s="28">
        <v>630000</v>
      </c>
      <c r="D19" s="29">
        <v>630000</v>
      </c>
      <c r="E19" s="11" t="s">
        <v>139</v>
      </c>
      <c r="F19" s="30">
        <v>2018</v>
      </c>
      <c r="G19" s="13" t="s">
        <v>334</v>
      </c>
      <c r="H19" s="13" t="s">
        <v>335</v>
      </c>
      <c r="I19" s="13" t="s">
        <v>43</v>
      </c>
      <c r="J19" s="32" t="s">
        <v>24</v>
      </c>
    </row>
    <row r="20" spans="1:10" ht="66" x14ac:dyDescent="0.3">
      <c r="A20" s="33" t="s">
        <v>20</v>
      </c>
      <c r="B20" s="34" t="s">
        <v>21</v>
      </c>
      <c r="C20" s="9">
        <v>5000000</v>
      </c>
      <c r="D20" s="10">
        <v>5000000</v>
      </c>
      <c r="E20" s="11" t="s">
        <v>140</v>
      </c>
      <c r="F20" s="12">
        <v>2013</v>
      </c>
      <c r="G20" s="13" t="s">
        <v>336</v>
      </c>
      <c r="H20" s="13" t="s">
        <v>317</v>
      </c>
      <c r="I20" s="35" t="s">
        <v>25</v>
      </c>
      <c r="J20" s="26">
        <v>44085</v>
      </c>
    </row>
    <row r="21" spans="1:10" ht="52.8" x14ac:dyDescent="0.3">
      <c r="A21" s="33" t="s">
        <v>20</v>
      </c>
      <c r="B21" s="36" t="s">
        <v>21</v>
      </c>
      <c r="C21" s="9">
        <v>1000000</v>
      </c>
      <c r="D21" s="10">
        <v>1000000</v>
      </c>
      <c r="E21" s="11" t="s">
        <v>141</v>
      </c>
      <c r="F21" s="12">
        <v>2018</v>
      </c>
      <c r="G21" s="13" t="s">
        <v>337</v>
      </c>
      <c r="H21" s="13" t="s">
        <v>308</v>
      </c>
      <c r="I21" s="13" t="s">
        <v>26</v>
      </c>
      <c r="J21" s="26">
        <v>44127</v>
      </c>
    </row>
    <row r="22" spans="1:10" ht="52.8" x14ac:dyDescent="0.3">
      <c r="A22" s="37" t="s">
        <v>22</v>
      </c>
      <c r="B22" s="27" t="s">
        <v>23</v>
      </c>
      <c r="C22" s="9">
        <v>3000000</v>
      </c>
      <c r="D22" s="10">
        <v>3000000</v>
      </c>
      <c r="E22" s="11" t="s">
        <v>142</v>
      </c>
      <c r="F22" s="12">
        <v>2016</v>
      </c>
      <c r="G22" s="13" t="s">
        <v>338</v>
      </c>
      <c r="H22" s="13" t="s">
        <v>339</v>
      </c>
      <c r="I22" s="13" t="s">
        <v>31</v>
      </c>
      <c r="J22" s="26">
        <v>44145</v>
      </c>
    </row>
    <row r="23" spans="1:10" ht="52.8" x14ac:dyDescent="0.3">
      <c r="A23" s="37" t="s">
        <v>27</v>
      </c>
      <c r="B23" s="27" t="s">
        <v>29</v>
      </c>
      <c r="C23" s="38">
        <v>3000000</v>
      </c>
      <c r="D23" s="39">
        <v>3000000</v>
      </c>
      <c r="E23" s="40" t="s">
        <v>143</v>
      </c>
      <c r="F23" s="41">
        <v>2016</v>
      </c>
      <c r="G23" s="13" t="s">
        <v>340</v>
      </c>
      <c r="H23" s="13" t="s">
        <v>341</v>
      </c>
      <c r="I23" s="24" t="s">
        <v>9</v>
      </c>
      <c r="J23" s="26">
        <v>44167</v>
      </c>
    </row>
    <row r="24" spans="1:10" ht="52.8" x14ac:dyDescent="0.3">
      <c r="A24" s="37" t="s">
        <v>28</v>
      </c>
      <c r="B24" s="27" t="s">
        <v>30</v>
      </c>
      <c r="C24" s="38">
        <v>1600000</v>
      </c>
      <c r="D24" s="39">
        <v>1600000</v>
      </c>
      <c r="E24" s="40" t="s">
        <v>144</v>
      </c>
      <c r="F24" s="41">
        <v>2020</v>
      </c>
      <c r="G24" s="13" t="s">
        <v>342</v>
      </c>
      <c r="H24" s="13" t="s">
        <v>317</v>
      </c>
      <c r="I24" s="13" t="s">
        <v>32</v>
      </c>
      <c r="J24" s="26">
        <v>44175</v>
      </c>
    </row>
    <row r="25" spans="1:10" ht="39.6" x14ac:dyDescent="0.3">
      <c r="A25" s="37" t="s">
        <v>28</v>
      </c>
      <c r="B25" s="31" t="s">
        <v>30</v>
      </c>
      <c r="C25" s="38">
        <v>400000</v>
      </c>
      <c r="D25" s="39">
        <v>400000</v>
      </c>
      <c r="E25" s="40" t="s">
        <v>145</v>
      </c>
      <c r="F25" s="41">
        <v>2019</v>
      </c>
      <c r="G25" s="13" t="s">
        <v>343</v>
      </c>
      <c r="H25" s="13" t="s">
        <v>344</v>
      </c>
      <c r="I25" s="24" t="s">
        <v>9</v>
      </c>
      <c r="J25" s="26">
        <v>44173</v>
      </c>
    </row>
    <row r="26" spans="1:10" ht="66" x14ac:dyDescent="0.3">
      <c r="A26" s="37" t="s">
        <v>28</v>
      </c>
      <c r="B26" s="31" t="s">
        <v>30</v>
      </c>
      <c r="C26" s="38">
        <v>300000</v>
      </c>
      <c r="D26" s="39">
        <v>300000</v>
      </c>
      <c r="E26" s="40" t="s">
        <v>146</v>
      </c>
      <c r="F26" s="41">
        <v>2015</v>
      </c>
      <c r="G26" s="13" t="s">
        <v>345</v>
      </c>
      <c r="H26" s="13" t="s">
        <v>346</v>
      </c>
      <c r="I26" s="35" t="s">
        <v>35</v>
      </c>
      <c r="J26" s="26">
        <v>44215</v>
      </c>
    </row>
    <row r="27" spans="1:10" ht="39.6" x14ac:dyDescent="0.3">
      <c r="A27" s="37" t="s">
        <v>33</v>
      </c>
      <c r="B27" s="42" t="s">
        <v>34</v>
      </c>
      <c r="C27" s="38">
        <v>2236545</v>
      </c>
      <c r="D27" s="39">
        <v>2236545</v>
      </c>
      <c r="E27" s="40" t="s">
        <v>142</v>
      </c>
      <c r="F27" s="41">
        <v>2016</v>
      </c>
      <c r="G27" s="13" t="s">
        <v>347</v>
      </c>
      <c r="H27" s="13" t="s">
        <v>339</v>
      </c>
      <c r="I27" s="19" t="s">
        <v>43</v>
      </c>
      <c r="J27" s="26">
        <v>44236</v>
      </c>
    </row>
    <row r="28" spans="1:10" ht="52.8" x14ac:dyDescent="0.3">
      <c r="A28" s="14" t="s">
        <v>36</v>
      </c>
      <c r="B28" s="19" t="s">
        <v>37</v>
      </c>
      <c r="C28" s="20">
        <v>2800000</v>
      </c>
      <c r="D28" s="21">
        <v>2800000</v>
      </c>
      <c r="E28" s="43" t="s">
        <v>140</v>
      </c>
      <c r="F28" s="44">
        <v>2013</v>
      </c>
      <c r="G28" s="13" t="s">
        <v>348</v>
      </c>
      <c r="H28" s="13" t="s">
        <v>317</v>
      </c>
      <c r="I28" s="19" t="s">
        <v>9</v>
      </c>
      <c r="J28" s="26">
        <v>44236</v>
      </c>
    </row>
    <row r="29" spans="1:10" ht="52.8" x14ac:dyDescent="0.3">
      <c r="A29" s="33" t="s">
        <v>38</v>
      </c>
      <c r="B29" s="45" t="s">
        <v>40</v>
      </c>
      <c r="C29" s="9">
        <v>1480000</v>
      </c>
      <c r="D29" s="10">
        <v>1480000</v>
      </c>
      <c r="E29" s="11" t="s">
        <v>147</v>
      </c>
      <c r="F29" s="12">
        <v>2020</v>
      </c>
      <c r="G29" s="13" t="s">
        <v>349</v>
      </c>
      <c r="H29" s="13" t="s">
        <v>350</v>
      </c>
      <c r="I29" s="19" t="s">
        <v>42</v>
      </c>
      <c r="J29" s="26">
        <v>44294</v>
      </c>
    </row>
    <row r="30" spans="1:10" ht="66" x14ac:dyDescent="0.3">
      <c r="A30" s="33" t="s">
        <v>38</v>
      </c>
      <c r="B30" s="45" t="s">
        <v>40</v>
      </c>
      <c r="C30" s="9">
        <v>920000</v>
      </c>
      <c r="D30" s="10">
        <v>920000</v>
      </c>
      <c r="E30" s="11" t="s">
        <v>148</v>
      </c>
      <c r="F30" s="12">
        <v>2013</v>
      </c>
      <c r="G30" s="18" t="s">
        <v>351</v>
      </c>
      <c r="H30" s="18" t="s">
        <v>352</v>
      </c>
      <c r="I30" s="19" t="s">
        <v>43</v>
      </c>
      <c r="J30" s="26">
        <v>44302</v>
      </c>
    </row>
    <row r="31" spans="1:10" ht="52.8" x14ac:dyDescent="0.3">
      <c r="A31" s="33" t="s">
        <v>39</v>
      </c>
      <c r="B31" s="45" t="s">
        <v>41</v>
      </c>
      <c r="C31" s="9">
        <v>2477000</v>
      </c>
      <c r="D31" s="10">
        <v>2477000</v>
      </c>
      <c r="E31" s="11" t="s">
        <v>149</v>
      </c>
      <c r="F31" s="12">
        <v>2016</v>
      </c>
      <c r="G31" s="13" t="s">
        <v>353</v>
      </c>
      <c r="H31" s="13" t="s">
        <v>308</v>
      </c>
      <c r="I31" s="35" t="s">
        <v>49</v>
      </c>
      <c r="J31" s="26">
        <v>44340</v>
      </c>
    </row>
    <row r="32" spans="1:10" ht="79.2" x14ac:dyDescent="0.3">
      <c r="A32" s="33" t="s">
        <v>46</v>
      </c>
      <c r="B32" s="45" t="s">
        <v>47</v>
      </c>
      <c r="C32" s="9">
        <v>2800000</v>
      </c>
      <c r="D32" s="10">
        <v>2800000</v>
      </c>
      <c r="E32" s="11" t="s">
        <v>150</v>
      </c>
      <c r="F32" s="12">
        <v>2018</v>
      </c>
      <c r="G32" s="13" t="s">
        <v>354</v>
      </c>
      <c r="H32" s="13" t="s">
        <v>310</v>
      </c>
      <c r="I32" s="35" t="s">
        <v>43</v>
      </c>
      <c r="J32" s="26">
        <v>44384</v>
      </c>
    </row>
    <row r="33" spans="1:10" ht="26.4" x14ac:dyDescent="0.3">
      <c r="A33" s="33" t="s">
        <v>45</v>
      </c>
      <c r="B33" s="45" t="s">
        <v>48</v>
      </c>
      <c r="C33" s="9">
        <v>2800000</v>
      </c>
      <c r="D33" s="10">
        <v>2800000</v>
      </c>
      <c r="E33" s="11" t="s">
        <v>151</v>
      </c>
      <c r="F33" s="12">
        <v>2010</v>
      </c>
      <c r="G33" s="13" t="s">
        <v>355</v>
      </c>
      <c r="H33" s="13" t="s">
        <v>308</v>
      </c>
      <c r="I33" s="13" t="s">
        <v>12</v>
      </c>
      <c r="J33" s="26">
        <v>44393</v>
      </c>
    </row>
    <row r="34" spans="1:10" ht="79.2" x14ac:dyDescent="0.3">
      <c r="A34" s="33" t="s">
        <v>50</v>
      </c>
      <c r="B34" s="45" t="s">
        <v>51</v>
      </c>
      <c r="C34" s="9">
        <v>2500000</v>
      </c>
      <c r="D34" s="10">
        <v>2500000</v>
      </c>
      <c r="E34" s="11" t="s">
        <v>132</v>
      </c>
      <c r="F34" s="12">
        <v>2006</v>
      </c>
      <c r="G34" s="13" t="s">
        <v>356</v>
      </c>
      <c r="H34" s="13" t="s">
        <v>319</v>
      </c>
      <c r="I34" s="19" t="s">
        <v>9</v>
      </c>
      <c r="J34" s="26">
        <v>44398</v>
      </c>
    </row>
    <row r="35" spans="1:10" ht="66" x14ac:dyDescent="0.3">
      <c r="A35" s="33" t="s">
        <v>50</v>
      </c>
      <c r="B35" s="45" t="s">
        <v>51</v>
      </c>
      <c r="C35" s="9">
        <v>500000</v>
      </c>
      <c r="D35" s="10">
        <v>500000</v>
      </c>
      <c r="E35" s="11" t="s">
        <v>152</v>
      </c>
      <c r="F35" s="12">
        <v>2020</v>
      </c>
      <c r="G35" s="13" t="s">
        <v>357</v>
      </c>
      <c r="H35" s="13" t="s">
        <v>358</v>
      </c>
      <c r="I35" s="13" t="s">
        <v>54</v>
      </c>
      <c r="J35" s="26">
        <v>44445</v>
      </c>
    </row>
    <row r="36" spans="1:10" ht="92.4" x14ac:dyDescent="0.3">
      <c r="A36" s="7">
        <v>44417</v>
      </c>
      <c r="B36" s="45" t="s">
        <v>52</v>
      </c>
      <c r="C36" s="9">
        <v>4000000</v>
      </c>
      <c r="D36" s="10">
        <v>4000000</v>
      </c>
      <c r="E36" s="11" t="s">
        <v>153</v>
      </c>
      <c r="F36" s="12">
        <v>2017</v>
      </c>
      <c r="G36" s="13" t="s">
        <v>359</v>
      </c>
      <c r="H36" s="13" t="s">
        <v>310</v>
      </c>
      <c r="I36" s="13" t="s">
        <v>59</v>
      </c>
      <c r="J36" s="26">
        <v>44461</v>
      </c>
    </row>
    <row r="37" spans="1:10" ht="79.2" x14ac:dyDescent="0.3">
      <c r="A37" s="7">
        <v>44448</v>
      </c>
      <c r="B37" s="45" t="s">
        <v>53</v>
      </c>
      <c r="C37" s="9">
        <v>4000000</v>
      </c>
      <c r="D37" s="10">
        <v>4000000</v>
      </c>
      <c r="E37" s="11" t="s">
        <v>154</v>
      </c>
      <c r="F37" s="12">
        <v>2021</v>
      </c>
      <c r="G37" s="13" t="s">
        <v>360</v>
      </c>
      <c r="H37" s="13" t="s">
        <v>310</v>
      </c>
      <c r="I37" s="13" t="s">
        <v>59</v>
      </c>
      <c r="J37" s="26">
        <v>44487</v>
      </c>
    </row>
    <row r="38" spans="1:10" ht="79.2" x14ac:dyDescent="0.3">
      <c r="A38" s="33" t="s">
        <v>55</v>
      </c>
      <c r="B38" s="45" t="s">
        <v>58</v>
      </c>
      <c r="C38" s="9">
        <v>3689000</v>
      </c>
      <c r="D38" s="10">
        <v>3689000</v>
      </c>
      <c r="E38" s="11" t="s">
        <v>154</v>
      </c>
      <c r="F38" s="12">
        <v>2021</v>
      </c>
      <c r="G38" s="13" t="s">
        <v>360</v>
      </c>
      <c r="H38" s="13" t="s">
        <v>310</v>
      </c>
      <c r="I38" s="13" t="s">
        <v>42</v>
      </c>
      <c r="J38" s="26">
        <v>44476</v>
      </c>
    </row>
    <row r="39" spans="1:10" ht="52.8" x14ac:dyDescent="0.3">
      <c r="A39" s="33" t="s">
        <v>55</v>
      </c>
      <c r="B39" s="45" t="s">
        <v>58</v>
      </c>
      <c r="C39" s="9">
        <v>311000</v>
      </c>
      <c r="D39" s="10">
        <v>311000</v>
      </c>
      <c r="E39" s="11" t="s">
        <v>155</v>
      </c>
      <c r="F39" s="12">
        <v>2020</v>
      </c>
      <c r="G39" s="13" t="s">
        <v>361</v>
      </c>
      <c r="H39" s="13" t="s">
        <v>319</v>
      </c>
      <c r="I39" s="13" t="s">
        <v>60</v>
      </c>
      <c r="J39" s="26">
        <v>44519</v>
      </c>
    </row>
    <row r="40" spans="1:10" ht="52.8" x14ac:dyDescent="0.3">
      <c r="A40" s="33" t="s">
        <v>56</v>
      </c>
      <c r="B40" s="45" t="s">
        <v>57</v>
      </c>
      <c r="C40" s="9">
        <v>4000000</v>
      </c>
      <c r="D40" s="10">
        <v>4000000</v>
      </c>
      <c r="E40" s="11" t="s">
        <v>156</v>
      </c>
      <c r="F40" s="12">
        <v>2020</v>
      </c>
      <c r="G40" s="36" t="s">
        <v>362</v>
      </c>
      <c r="H40" s="36" t="s">
        <v>310</v>
      </c>
      <c r="I40" s="13" t="s">
        <v>43</v>
      </c>
      <c r="J40" s="26">
        <v>44585</v>
      </c>
    </row>
    <row r="41" spans="1:10" ht="79.2" x14ac:dyDescent="0.3">
      <c r="A41" s="7">
        <v>44512</v>
      </c>
      <c r="B41" s="46" t="s">
        <v>61</v>
      </c>
      <c r="C41" s="9">
        <v>4000000</v>
      </c>
      <c r="D41" s="10">
        <v>4000000</v>
      </c>
      <c r="E41" s="11" t="s">
        <v>157</v>
      </c>
      <c r="F41" s="12">
        <v>2010</v>
      </c>
      <c r="G41" s="13" t="s">
        <v>363</v>
      </c>
      <c r="H41" s="13" t="s">
        <v>310</v>
      </c>
      <c r="I41" s="13" t="s">
        <v>43</v>
      </c>
      <c r="J41" s="26">
        <v>44585</v>
      </c>
    </row>
    <row r="42" spans="1:10" ht="52.8" x14ac:dyDescent="0.3">
      <c r="A42" s="16">
        <v>44558</v>
      </c>
      <c r="B42" s="45" t="s">
        <v>62</v>
      </c>
      <c r="C42" s="9">
        <v>2523000</v>
      </c>
      <c r="D42" s="10">
        <v>2523000</v>
      </c>
      <c r="E42" s="11" t="s">
        <v>158</v>
      </c>
      <c r="F42" s="12">
        <v>2014</v>
      </c>
      <c r="G42" s="13" t="s">
        <v>364</v>
      </c>
      <c r="H42" s="13" t="s">
        <v>308</v>
      </c>
      <c r="I42" s="19" t="s">
        <v>65</v>
      </c>
      <c r="J42" s="26">
        <v>44638</v>
      </c>
    </row>
    <row r="43" spans="1:10" ht="105.6" x14ac:dyDescent="0.3">
      <c r="A43" s="16" t="s">
        <v>63</v>
      </c>
      <c r="B43" s="19" t="s">
        <v>64</v>
      </c>
      <c r="C43" s="20">
        <v>1889300</v>
      </c>
      <c r="D43" s="21">
        <v>1889300</v>
      </c>
      <c r="E43" s="47" t="s">
        <v>159</v>
      </c>
      <c r="F43" s="48">
        <v>2018</v>
      </c>
      <c r="G43" s="13" t="s">
        <v>365</v>
      </c>
      <c r="H43" s="13" t="s">
        <v>325</v>
      </c>
      <c r="I43" s="13" t="s">
        <v>66</v>
      </c>
      <c r="J43" s="26">
        <v>44634</v>
      </c>
    </row>
    <row r="44" spans="1:10" ht="52.8" x14ac:dyDescent="0.3">
      <c r="A44" s="16" t="s">
        <v>63</v>
      </c>
      <c r="B44" s="17" t="s">
        <v>64</v>
      </c>
      <c r="C44" s="20">
        <v>2110700</v>
      </c>
      <c r="D44" s="21">
        <v>2110700</v>
      </c>
      <c r="E44" s="47" t="s">
        <v>160</v>
      </c>
      <c r="F44" s="48">
        <v>2009</v>
      </c>
      <c r="G44" s="13" t="s">
        <v>366</v>
      </c>
      <c r="H44" s="13" t="s">
        <v>310</v>
      </c>
      <c r="I44" s="13" t="s">
        <v>68</v>
      </c>
      <c r="J44" s="26">
        <v>44645</v>
      </c>
    </row>
    <row r="45" spans="1:10" ht="52.8" x14ac:dyDescent="0.3">
      <c r="A45" s="16" t="s">
        <v>67</v>
      </c>
      <c r="B45" s="19" t="s">
        <v>72</v>
      </c>
      <c r="C45" s="20">
        <v>3500000</v>
      </c>
      <c r="D45" s="21">
        <v>3500000</v>
      </c>
      <c r="E45" s="47" t="s">
        <v>161</v>
      </c>
      <c r="F45" s="48">
        <v>2019</v>
      </c>
      <c r="G45" s="13" t="s">
        <v>367</v>
      </c>
      <c r="H45" s="13" t="s">
        <v>310</v>
      </c>
      <c r="I45" s="13" t="s">
        <v>71</v>
      </c>
      <c r="J45" s="49"/>
    </row>
    <row r="46" spans="1:10" ht="118.8" x14ac:dyDescent="0.3">
      <c r="A46" s="16" t="s">
        <v>69</v>
      </c>
      <c r="B46" s="19" t="s">
        <v>73</v>
      </c>
      <c r="C46" s="20">
        <v>3500000</v>
      </c>
      <c r="D46" s="21">
        <v>3500000</v>
      </c>
      <c r="E46" s="47" t="s">
        <v>162</v>
      </c>
      <c r="F46" s="48">
        <v>2021</v>
      </c>
      <c r="G46" s="13" t="s">
        <v>368</v>
      </c>
      <c r="H46" s="13" t="s">
        <v>310</v>
      </c>
      <c r="I46" s="13" t="s">
        <v>9</v>
      </c>
      <c r="J46" s="26">
        <v>44718</v>
      </c>
    </row>
    <row r="47" spans="1:10" ht="52.8" x14ac:dyDescent="0.3">
      <c r="A47" s="16" t="s">
        <v>70</v>
      </c>
      <c r="B47" s="19" t="s">
        <v>74</v>
      </c>
      <c r="C47" s="20">
        <v>2343172</v>
      </c>
      <c r="D47" s="21">
        <v>2343172</v>
      </c>
      <c r="E47" s="47" t="s">
        <v>163</v>
      </c>
      <c r="F47" s="48">
        <v>2022</v>
      </c>
      <c r="G47" s="13" t="s">
        <v>369</v>
      </c>
      <c r="H47" s="13" t="s">
        <v>370</v>
      </c>
      <c r="I47" s="13" t="s">
        <v>9</v>
      </c>
      <c r="J47" s="26">
        <v>44708</v>
      </c>
    </row>
    <row r="48" spans="1:10" ht="66" x14ac:dyDescent="0.3">
      <c r="A48" s="16" t="s">
        <v>70</v>
      </c>
      <c r="B48" s="17" t="s">
        <v>74</v>
      </c>
      <c r="C48" s="20">
        <v>656828</v>
      </c>
      <c r="D48" s="21">
        <v>656828</v>
      </c>
      <c r="E48" s="47" t="s">
        <v>164</v>
      </c>
      <c r="F48" s="48">
        <v>2021</v>
      </c>
      <c r="G48" s="13" t="s">
        <v>371</v>
      </c>
      <c r="H48" s="13" t="s">
        <v>331</v>
      </c>
      <c r="I48" s="13" t="s">
        <v>9</v>
      </c>
      <c r="J48" s="26">
        <v>44718</v>
      </c>
    </row>
    <row r="49" spans="1:10" ht="66" x14ac:dyDescent="0.3">
      <c r="A49" s="16" t="s">
        <v>75</v>
      </c>
      <c r="B49" s="50" t="s">
        <v>76</v>
      </c>
      <c r="C49" s="9">
        <v>1182596</v>
      </c>
      <c r="D49" s="10">
        <v>1182596</v>
      </c>
      <c r="E49" s="51" t="s">
        <v>165</v>
      </c>
      <c r="F49" s="52">
        <v>2022</v>
      </c>
      <c r="G49" s="13" t="s">
        <v>372</v>
      </c>
      <c r="H49" s="13" t="s">
        <v>322</v>
      </c>
      <c r="I49" s="13" t="s">
        <v>9</v>
      </c>
      <c r="J49" s="26">
        <v>44718</v>
      </c>
    </row>
    <row r="50" spans="1:10" ht="92.4" x14ac:dyDescent="0.3">
      <c r="A50" s="16" t="s">
        <v>75</v>
      </c>
      <c r="B50" s="50" t="s">
        <v>76</v>
      </c>
      <c r="C50" s="9">
        <v>1182596</v>
      </c>
      <c r="D50" s="10">
        <v>1182596</v>
      </c>
      <c r="E50" s="51" t="s">
        <v>166</v>
      </c>
      <c r="F50" s="52">
        <v>2022</v>
      </c>
      <c r="G50" s="13" t="s">
        <v>373</v>
      </c>
      <c r="H50" s="13" t="s">
        <v>322</v>
      </c>
      <c r="I50" s="13" t="s">
        <v>71</v>
      </c>
      <c r="J50" s="26">
        <v>44739</v>
      </c>
    </row>
    <row r="51" spans="1:10" ht="79.2" x14ac:dyDescent="0.3">
      <c r="A51" s="16" t="s">
        <v>75</v>
      </c>
      <c r="B51" s="50" t="s">
        <v>76</v>
      </c>
      <c r="C51" s="9">
        <v>1134808</v>
      </c>
      <c r="D51" s="10">
        <v>1134808</v>
      </c>
      <c r="E51" s="51" t="s">
        <v>167</v>
      </c>
      <c r="F51" s="52">
        <v>2017</v>
      </c>
      <c r="G51" s="13" t="s">
        <v>374</v>
      </c>
      <c r="H51" s="13" t="s">
        <v>310</v>
      </c>
      <c r="I51" s="13" t="s">
        <v>9</v>
      </c>
      <c r="J51" s="26">
        <v>44762</v>
      </c>
    </row>
    <row r="52" spans="1:10" ht="66" x14ac:dyDescent="0.3">
      <c r="A52" s="16" t="s">
        <v>77</v>
      </c>
      <c r="B52" s="27" t="s">
        <v>78</v>
      </c>
      <c r="C52" s="9">
        <v>2594900</v>
      </c>
      <c r="D52" s="10">
        <v>2594900</v>
      </c>
      <c r="E52" s="51" t="s">
        <v>168</v>
      </c>
      <c r="F52" s="52">
        <v>2022</v>
      </c>
      <c r="G52" s="13" t="s">
        <v>375</v>
      </c>
      <c r="H52" s="13" t="s">
        <v>376</v>
      </c>
      <c r="I52" s="13" t="s">
        <v>71</v>
      </c>
      <c r="J52" s="26">
        <v>44754</v>
      </c>
    </row>
    <row r="53" spans="1:10" ht="79.2" x14ac:dyDescent="0.3">
      <c r="A53" s="16" t="s">
        <v>77</v>
      </c>
      <c r="B53" s="31" t="s">
        <v>78</v>
      </c>
      <c r="C53" s="9">
        <v>905100</v>
      </c>
      <c r="D53" s="10">
        <v>905100</v>
      </c>
      <c r="E53" s="51" t="s">
        <v>133</v>
      </c>
      <c r="F53" s="52">
        <v>2020</v>
      </c>
      <c r="G53" s="13" t="s">
        <v>377</v>
      </c>
      <c r="H53" s="13" t="s">
        <v>325</v>
      </c>
      <c r="I53" s="13" t="s">
        <v>9</v>
      </c>
      <c r="J53" s="26">
        <v>44778</v>
      </c>
    </row>
    <row r="54" spans="1:10" ht="66" x14ac:dyDescent="0.3">
      <c r="A54" s="14" t="s">
        <v>79</v>
      </c>
      <c r="B54" s="27" t="s">
        <v>80</v>
      </c>
      <c r="C54" s="28">
        <v>2314400</v>
      </c>
      <c r="D54" s="29">
        <v>2314400</v>
      </c>
      <c r="E54" s="50" t="s">
        <v>169</v>
      </c>
      <c r="F54" s="30">
        <v>2021</v>
      </c>
      <c r="G54" s="13" t="s">
        <v>378</v>
      </c>
      <c r="H54" s="13" t="s">
        <v>379</v>
      </c>
      <c r="I54" s="13" t="s">
        <v>9</v>
      </c>
      <c r="J54" s="26">
        <v>44778</v>
      </c>
    </row>
    <row r="55" spans="1:10" ht="66" x14ac:dyDescent="0.3">
      <c r="A55" s="16" t="s">
        <v>79</v>
      </c>
      <c r="B55" s="31" t="s">
        <v>80</v>
      </c>
      <c r="C55" s="28">
        <v>685600</v>
      </c>
      <c r="D55" s="29">
        <v>685600</v>
      </c>
      <c r="E55" s="50" t="s">
        <v>170</v>
      </c>
      <c r="F55" s="30">
        <v>2020</v>
      </c>
      <c r="G55" s="13" t="s">
        <v>380</v>
      </c>
      <c r="H55" s="13" t="s">
        <v>310</v>
      </c>
      <c r="I55" s="13" t="s">
        <v>87</v>
      </c>
      <c r="J55" s="26">
        <v>44823</v>
      </c>
    </row>
    <row r="56" spans="1:10" ht="66" x14ac:dyDescent="0.3">
      <c r="A56" s="33" t="s">
        <v>85</v>
      </c>
      <c r="B56" s="27" t="s">
        <v>86</v>
      </c>
      <c r="C56" s="20">
        <v>3000000</v>
      </c>
      <c r="D56" s="21">
        <v>3000000</v>
      </c>
      <c r="E56" s="47" t="s">
        <v>171</v>
      </c>
      <c r="F56" s="48">
        <v>2013</v>
      </c>
      <c r="G56" s="13" t="s">
        <v>381</v>
      </c>
      <c r="H56" s="19" t="s">
        <v>382</v>
      </c>
      <c r="I56" s="13" t="s">
        <v>9</v>
      </c>
      <c r="J56" s="26">
        <v>44867</v>
      </c>
    </row>
    <row r="57" spans="1:10" ht="79.2" x14ac:dyDescent="0.3">
      <c r="A57" s="33" t="s">
        <v>88</v>
      </c>
      <c r="B57" s="27" t="s">
        <v>89</v>
      </c>
      <c r="C57" s="9">
        <v>1652864</v>
      </c>
      <c r="D57" s="10">
        <v>1652864</v>
      </c>
      <c r="E57" s="51" t="s">
        <v>172</v>
      </c>
      <c r="F57" s="52">
        <v>2021</v>
      </c>
      <c r="G57" s="13" t="s">
        <v>383</v>
      </c>
      <c r="H57" s="13" t="s">
        <v>382</v>
      </c>
      <c r="I57" s="13" t="s">
        <v>9</v>
      </c>
      <c r="J57" s="26">
        <v>44867</v>
      </c>
    </row>
    <row r="58" spans="1:10" ht="39.6" x14ac:dyDescent="0.3">
      <c r="A58" s="33" t="s">
        <v>88</v>
      </c>
      <c r="B58" s="31" t="s">
        <v>89</v>
      </c>
      <c r="C58" s="9">
        <v>847136</v>
      </c>
      <c r="D58" s="10">
        <v>847136</v>
      </c>
      <c r="E58" s="51" t="s">
        <v>177</v>
      </c>
      <c r="F58" s="52">
        <v>2022</v>
      </c>
      <c r="G58" s="13" t="s">
        <v>384</v>
      </c>
      <c r="H58" s="13" t="s">
        <v>385</v>
      </c>
      <c r="I58" s="13" t="s">
        <v>92</v>
      </c>
      <c r="J58" s="7" t="s">
        <v>91</v>
      </c>
    </row>
    <row r="59" spans="1:10" ht="39.6" x14ac:dyDescent="0.3">
      <c r="A59" s="26">
        <v>44936</v>
      </c>
      <c r="B59" s="13" t="s">
        <v>90</v>
      </c>
      <c r="C59" s="9">
        <v>7500000</v>
      </c>
      <c r="D59" s="10">
        <v>7500000</v>
      </c>
      <c r="E59" s="51" t="s">
        <v>173</v>
      </c>
      <c r="F59" s="52">
        <v>2010</v>
      </c>
      <c r="G59" s="13" t="s">
        <v>386</v>
      </c>
      <c r="H59" s="13" t="s">
        <v>310</v>
      </c>
      <c r="I59" s="13" t="s">
        <v>95</v>
      </c>
      <c r="J59" s="7">
        <v>45009</v>
      </c>
    </row>
    <row r="60" spans="1:10" ht="66" x14ac:dyDescent="0.3">
      <c r="A60" s="14" t="s">
        <v>93</v>
      </c>
      <c r="B60" s="13" t="s">
        <v>94</v>
      </c>
      <c r="C60" s="9">
        <v>2645360</v>
      </c>
      <c r="D60" s="10">
        <v>2645360</v>
      </c>
      <c r="E60" s="51" t="s">
        <v>174</v>
      </c>
      <c r="F60" s="52">
        <v>2022</v>
      </c>
      <c r="G60" s="13" t="s">
        <v>387</v>
      </c>
      <c r="H60" s="13" t="s">
        <v>352</v>
      </c>
      <c r="I60" s="13" t="s">
        <v>9</v>
      </c>
      <c r="J60" s="7">
        <v>44999</v>
      </c>
    </row>
    <row r="61" spans="1:10" ht="39.6" x14ac:dyDescent="0.3">
      <c r="A61" s="16" t="s">
        <v>93</v>
      </c>
      <c r="B61" s="36" t="s">
        <v>94</v>
      </c>
      <c r="C61" s="9">
        <v>859329</v>
      </c>
      <c r="D61" s="10">
        <v>859329</v>
      </c>
      <c r="E61" s="51" t="s">
        <v>165</v>
      </c>
      <c r="F61" s="52">
        <v>2022</v>
      </c>
      <c r="G61" s="13" t="s">
        <v>388</v>
      </c>
      <c r="H61" s="13" t="s">
        <v>322</v>
      </c>
      <c r="I61" s="13" t="s">
        <v>96</v>
      </c>
      <c r="J61" s="7">
        <v>45014</v>
      </c>
    </row>
    <row r="62" spans="1:10" ht="52.8" x14ac:dyDescent="0.3">
      <c r="A62" s="16" t="s">
        <v>93</v>
      </c>
      <c r="B62" s="36" t="s">
        <v>94</v>
      </c>
      <c r="C62" s="9">
        <v>495311</v>
      </c>
      <c r="D62" s="10">
        <v>495311</v>
      </c>
      <c r="E62" s="51" t="s">
        <v>175</v>
      </c>
      <c r="F62" s="52">
        <v>2012</v>
      </c>
      <c r="G62" s="13" t="s">
        <v>389</v>
      </c>
      <c r="H62" s="13" t="s">
        <v>390</v>
      </c>
      <c r="I62" s="53" t="s">
        <v>43</v>
      </c>
      <c r="J62" s="54">
        <v>45056</v>
      </c>
    </row>
    <row r="63" spans="1:10" ht="79.2" x14ac:dyDescent="0.3">
      <c r="A63" s="7">
        <v>45002</v>
      </c>
      <c r="B63" s="13" t="s">
        <v>97</v>
      </c>
      <c r="C63" s="9">
        <v>2000000</v>
      </c>
      <c r="D63" s="10">
        <f>C63</f>
        <v>2000000</v>
      </c>
      <c r="E63" s="55" t="s">
        <v>151</v>
      </c>
      <c r="F63" s="56">
        <v>2010</v>
      </c>
      <c r="G63" s="57" t="s">
        <v>391</v>
      </c>
      <c r="H63" s="13" t="s">
        <v>308</v>
      </c>
      <c r="I63" s="58"/>
      <c r="J63" s="58"/>
    </row>
    <row r="64" spans="1:10" ht="79.2" x14ac:dyDescent="0.3">
      <c r="A64" s="7">
        <v>45040</v>
      </c>
      <c r="B64" s="13" t="s">
        <v>98</v>
      </c>
      <c r="C64" s="9">
        <v>2000000</v>
      </c>
      <c r="D64" s="10">
        <f>C64</f>
        <v>2000000</v>
      </c>
      <c r="E64" s="55" t="s">
        <v>151</v>
      </c>
      <c r="F64" s="56">
        <v>2010</v>
      </c>
      <c r="G64" s="57" t="s">
        <v>391</v>
      </c>
      <c r="H64" s="13" t="s">
        <v>308</v>
      </c>
      <c r="I64" s="13" t="s">
        <v>101</v>
      </c>
      <c r="J64" s="7">
        <v>45077</v>
      </c>
    </row>
    <row r="65" spans="1:10" ht="39.6" x14ac:dyDescent="0.3">
      <c r="A65" s="33" t="s">
        <v>99</v>
      </c>
      <c r="B65" s="13" t="s">
        <v>100</v>
      </c>
      <c r="C65" s="9">
        <v>1125000</v>
      </c>
      <c r="D65" s="10">
        <v>1125000</v>
      </c>
      <c r="E65" s="51" t="s">
        <v>176</v>
      </c>
      <c r="F65" s="52">
        <v>2019</v>
      </c>
      <c r="G65" s="13" t="s">
        <v>392</v>
      </c>
      <c r="H65" s="13" t="s">
        <v>331</v>
      </c>
      <c r="I65" s="13" t="s">
        <v>9</v>
      </c>
      <c r="J65" s="26">
        <v>45076</v>
      </c>
    </row>
    <row r="66" spans="1:10" ht="39.6" x14ac:dyDescent="0.3">
      <c r="A66" s="33" t="s">
        <v>99</v>
      </c>
      <c r="B66" s="36" t="s">
        <v>100</v>
      </c>
      <c r="C66" s="9">
        <v>875000</v>
      </c>
      <c r="D66" s="10">
        <v>875000</v>
      </c>
      <c r="E66" s="51" t="s">
        <v>177</v>
      </c>
      <c r="F66" s="52">
        <v>2022</v>
      </c>
      <c r="G66" s="13" t="s">
        <v>393</v>
      </c>
      <c r="H66" s="13" t="s">
        <v>385</v>
      </c>
      <c r="I66" s="13" t="s">
        <v>104</v>
      </c>
      <c r="J66" s="26">
        <v>45162</v>
      </c>
    </row>
    <row r="67" spans="1:10" ht="66" x14ac:dyDescent="0.3">
      <c r="A67" s="7" t="s">
        <v>102</v>
      </c>
      <c r="B67" s="13" t="s">
        <v>103</v>
      </c>
      <c r="C67" s="9">
        <v>2000000</v>
      </c>
      <c r="D67" s="10">
        <v>2000000</v>
      </c>
      <c r="E67" s="51" t="s">
        <v>178</v>
      </c>
      <c r="F67" s="52">
        <v>2020</v>
      </c>
      <c r="G67" s="13" t="s">
        <v>394</v>
      </c>
      <c r="H67" s="13" t="s">
        <v>310</v>
      </c>
      <c r="I67" s="13" t="s">
        <v>104</v>
      </c>
      <c r="J67" s="26">
        <v>45170</v>
      </c>
    </row>
    <row r="68" spans="1:10" ht="26.4" x14ac:dyDescent="0.3">
      <c r="A68" s="14" t="s">
        <v>105</v>
      </c>
      <c r="B68" s="13" t="s">
        <v>107</v>
      </c>
      <c r="C68" s="9">
        <v>2000000</v>
      </c>
      <c r="D68" s="10">
        <v>2000000</v>
      </c>
      <c r="E68" s="51" t="s">
        <v>179</v>
      </c>
      <c r="F68" s="52">
        <v>2022</v>
      </c>
      <c r="G68" s="13" t="s">
        <v>395</v>
      </c>
      <c r="H68" s="13" t="s">
        <v>396</v>
      </c>
      <c r="I68" s="13" t="s">
        <v>109</v>
      </c>
      <c r="J68" s="26">
        <v>45187</v>
      </c>
    </row>
    <row r="69" spans="1:10" ht="66" x14ac:dyDescent="0.3">
      <c r="A69" s="14" t="s">
        <v>106</v>
      </c>
      <c r="B69" s="13" t="s">
        <v>108</v>
      </c>
      <c r="C69" s="9">
        <v>2000000</v>
      </c>
      <c r="D69" s="10">
        <v>2000000</v>
      </c>
      <c r="E69" s="51" t="s">
        <v>180</v>
      </c>
      <c r="F69" s="52">
        <v>2016</v>
      </c>
      <c r="G69" s="13" t="s">
        <v>397</v>
      </c>
      <c r="H69" s="13" t="s">
        <v>308</v>
      </c>
      <c r="I69" s="13" t="s">
        <v>115</v>
      </c>
      <c r="J69" s="26">
        <v>45197</v>
      </c>
    </row>
    <row r="70" spans="1:10" ht="26.4" x14ac:dyDescent="0.3">
      <c r="A70" s="33" t="s">
        <v>110</v>
      </c>
      <c r="B70" s="13" t="s">
        <v>112</v>
      </c>
      <c r="C70" s="20">
        <v>2000000</v>
      </c>
      <c r="D70" s="21">
        <v>2000000</v>
      </c>
      <c r="E70" s="47" t="s">
        <v>181</v>
      </c>
      <c r="F70" s="48">
        <v>2021</v>
      </c>
      <c r="G70" s="13" t="s">
        <v>398</v>
      </c>
      <c r="H70" s="13" t="s">
        <v>331</v>
      </c>
      <c r="I70" s="13" t="s">
        <v>114</v>
      </c>
      <c r="J70" s="26">
        <v>45222</v>
      </c>
    </row>
    <row r="71" spans="1:10" ht="118.8" x14ac:dyDescent="0.3">
      <c r="A71" s="33" t="s">
        <v>111</v>
      </c>
      <c r="B71" s="13" t="s">
        <v>113</v>
      </c>
      <c r="C71" s="9">
        <v>2000000</v>
      </c>
      <c r="D71" s="10">
        <v>2000000</v>
      </c>
      <c r="E71" s="51" t="s">
        <v>182</v>
      </c>
      <c r="F71" s="52">
        <v>2010</v>
      </c>
      <c r="G71" s="13" t="s">
        <v>399</v>
      </c>
      <c r="H71" s="13" t="s">
        <v>310</v>
      </c>
      <c r="I71" s="13" t="s">
        <v>118</v>
      </c>
      <c r="J71" s="26">
        <v>45259</v>
      </c>
    </row>
    <row r="72" spans="1:10" ht="66" x14ac:dyDescent="0.3">
      <c r="A72" s="33" t="s">
        <v>116</v>
      </c>
      <c r="B72" s="13" t="s">
        <v>117</v>
      </c>
      <c r="C72" s="9">
        <v>1150000</v>
      </c>
      <c r="D72" s="10">
        <v>1150000</v>
      </c>
      <c r="E72" s="51" t="s">
        <v>183</v>
      </c>
      <c r="F72" s="52">
        <v>2010</v>
      </c>
      <c r="G72" s="13" t="s">
        <v>400</v>
      </c>
      <c r="H72" s="13" t="s">
        <v>310</v>
      </c>
      <c r="I72" s="13" t="s">
        <v>101</v>
      </c>
      <c r="J72" s="26">
        <v>45259</v>
      </c>
    </row>
    <row r="73" spans="1:10" ht="66" x14ac:dyDescent="0.3">
      <c r="A73" s="33" t="s">
        <v>116</v>
      </c>
      <c r="B73" s="36" t="s">
        <v>117</v>
      </c>
      <c r="C73" s="9">
        <v>850000</v>
      </c>
      <c r="D73" s="10">
        <v>850000</v>
      </c>
      <c r="E73" s="51" t="s">
        <v>184</v>
      </c>
      <c r="F73" s="52">
        <v>2008</v>
      </c>
      <c r="G73" s="13" t="s">
        <v>401</v>
      </c>
      <c r="H73" s="13" t="s">
        <v>319</v>
      </c>
      <c r="I73" s="13" t="s">
        <v>186</v>
      </c>
      <c r="J73" s="26">
        <v>45285</v>
      </c>
    </row>
    <row r="74" spans="1:10" ht="39.6" x14ac:dyDescent="0.3">
      <c r="A74" s="33" t="s">
        <v>119</v>
      </c>
      <c r="B74" s="13" t="s">
        <v>120</v>
      </c>
      <c r="C74" s="9">
        <v>1600000</v>
      </c>
      <c r="D74" s="10">
        <v>1600000</v>
      </c>
      <c r="E74" s="51" t="s">
        <v>185</v>
      </c>
      <c r="F74" s="52">
        <v>2019</v>
      </c>
      <c r="G74" s="13" t="s">
        <v>208</v>
      </c>
      <c r="H74" s="13" t="s">
        <v>308</v>
      </c>
      <c r="I74" s="13" t="s">
        <v>188</v>
      </c>
      <c r="J74" s="26">
        <v>45274</v>
      </c>
    </row>
    <row r="75" spans="1:10" ht="52.8" x14ac:dyDescent="0.3">
      <c r="A75" s="33" t="s">
        <v>119</v>
      </c>
      <c r="B75" s="36" t="s">
        <v>120</v>
      </c>
      <c r="C75" s="9">
        <v>400000</v>
      </c>
      <c r="D75" s="10">
        <v>400000</v>
      </c>
      <c r="E75" s="51" t="s">
        <v>187</v>
      </c>
      <c r="F75" s="52">
        <v>2022</v>
      </c>
      <c r="G75" s="13" t="s">
        <v>402</v>
      </c>
      <c r="H75" s="13" t="s">
        <v>403</v>
      </c>
      <c r="I75" s="13" t="s">
        <v>196</v>
      </c>
      <c r="J75" s="26">
        <v>45358</v>
      </c>
    </row>
    <row r="76" spans="1:10" ht="66" x14ac:dyDescent="0.3">
      <c r="A76" s="33" t="s">
        <v>189</v>
      </c>
      <c r="B76" s="13" t="s">
        <v>192</v>
      </c>
      <c r="C76" s="9">
        <v>349686</v>
      </c>
      <c r="D76" s="10">
        <v>349686</v>
      </c>
      <c r="E76" s="51" t="s">
        <v>195</v>
      </c>
      <c r="F76" s="52">
        <v>2008</v>
      </c>
      <c r="G76" s="13" t="s">
        <v>404</v>
      </c>
      <c r="H76" s="13" t="s">
        <v>310</v>
      </c>
      <c r="I76" s="13" t="s">
        <v>196</v>
      </c>
      <c r="J76" s="26">
        <v>45358</v>
      </c>
    </row>
    <row r="77" spans="1:10" ht="52.8" x14ac:dyDescent="0.3">
      <c r="A77" s="33" t="s">
        <v>189</v>
      </c>
      <c r="B77" s="36" t="s">
        <v>192</v>
      </c>
      <c r="C77" s="9">
        <v>349686</v>
      </c>
      <c r="D77" s="10">
        <v>349686</v>
      </c>
      <c r="E77" s="51" t="s">
        <v>197</v>
      </c>
      <c r="F77" s="52">
        <v>2016</v>
      </c>
      <c r="G77" s="13" t="s">
        <v>405</v>
      </c>
      <c r="H77" s="13" t="s">
        <v>310</v>
      </c>
      <c r="I77" s="13" t="s">
        <v>196</v>
      </c>
      <c r="J77" s="26">
        <v>45358</v>
      </c>
    </row>
    <row r="78" spans="1:10" ht="52.8" x14ac:dyDescent="0.3">
      <c r="A78" s="33" t="s">
        <v>189</v>
      </c>
      <c r="B78" s="36" t="s">
        <v>192</v>
      </c>
      <c r="C78" s="9">
        <v>349686</v>
      </c>
      <c r="D78" s="10">
        <v>349686</v>
      </c>
      <c r="E78" s="51" t="s">
        <v>198</v>
      </c>
      <c r="F78" s="52">
        <v>2018</v>
      </c>
      <c r="G78" s="13" t="s">
        <v>406</v>
      </c>
      <c r="H78" s="13" t="s">
        <v>352</v>
      </c>
      <c r="I78" s="13" t="s">
        <v>196</v>
      </c>
      <c r="J78" s="26">
        <v>45358</v>
      </c>
    </row>
    <row r="79" spans="1:10" ht="52.8" x14ac:dyDescent="0.3">
      <c r="A79" s="33" t="s">
        <v>189</v>
      </c>
      <c r="B79" s="36" t="s">
        <v>192</v>
      </c>
      <c r="C79" s="9">
        <v>349686</v>
      </c>
      <c r="D79" s="10">
        <v>349686</v>
      </c>
      <c r="E79" s="51" t="s">
        <v>199</v>
      </c>
      <c r="F79" s="52">
        <v>2015</v>
      </c>
      <c r="G79" s="13" t="s">
        <v>407</v>
      </c>
      <c r="H79" s="13" t="s">
        <v>331</v>
      </c>
      <c r="I79" s="13" t="s">
        <v>196</v>
      </c>
      <c r="J79" s="26">
        <v>45358</v>
      </c>
    </row>
    <row r="80" spans="1:10" ht="52.8" x14ac:dyDescent="0.3">
      <c r="A80" s="33" t="s">
        <v>189</v>
      </c>
      <c r="B80" s="36" t="s">
        <v>192</v>
      </c>
      <c r="C80" s="9">
        <v>349686</v>
      </c>
      <c r="D80" s="10">
        <v>349686</v>
      </c>
      <c r="E80" s="51" t="s">
        <v>200</v>
      </c>
      <c r="F80" s="52">
        <v>2018</v>
      </c>
      <c r="G80" s="13" t="s">
        <v>408</v>
      </c>
      <c r="H80" s="13" t="s">
        <v>341</v>
      </c>
      <c r="I80" s="13" t="s">
        <v>196</v>
      </c>
      <c r="J80" s="26">
        <v>45358</v>
      </c>
    </row>
    <row r="81" spans="1:10" ht="26.4" x14ac:dyDescent="0.3">
      <c r="A81" s="33" t="s">
        <v>189</v>
      </c>
      <c r="B81" s="36" t="s">
        <v>192</v>
      </c>
      <c r="C81" s="9">
        <v>251570</v>
      </c>
      <c r="D81" s="10">
        <v>251570</v>
      </c>
      <c r="E81" s="51" t="s">
        <v>201</v>
      </c>
      <c r="F81" s="52">
        <v>2016</v>
      </c>
      <c r="G81" s="13" t="s">
        <v>409</v>
      </c>
      <c r="H81" s="13" t="s">
        <v>385</v>
      </c>
      <c r="I81" s="13" t="s">
        <v>210</v>
      </c>
      <c r="J81" s="26">
        <v>45391</v>
      </c>
    </row>
    <row r="82" spans="1:10" ht="52.8" x14ac:dyDescent="0.3">
      <c r="A82" s="33" t="s">
        <v>190</v>
      </c>
      <c r="B82" s="13" t="s">
        <v>193</v>
      </c>
      <c r="C82" s="9">
        <v>1050507</v>
      </c>
      <c r="D82" s="10">
        <v>1050507</v>
      </c>
      <c r="E82" s="51" t="s">
        <v>202</v>
      </c>
      <c r="F82" s="52">
        <v>2006</v>
      </c>
      <c r="G82" s="13" t="s">
        <v>410</v>
      </c>
      <c r="H82" s="13" t="s">
        <v>310</v>
      </c>
      <c r="I82" s="13" t="s">
        <v>209</v>
      </c>
      <c r="J82" s="26">
        <v>45391</v>
      </c>
    </row>
    <row r="83" spans="1:10" ht="52.8" x14ac:dyDescent="0.3">
      <c r="A83" s="33" t="s">
        <v>190</v>
      </c>
      <c r="B83" s="36" t="s">
        <v>193</v>
      </c>
      <c r="C83" s="9">
        <v>506728</v>
      </c>
      <c r="D83" s="29">
        <v>506728</v>
      </c>
      <c r="E83" s="11" t="s">
        <v>203</v>
      </c>
      <c r="F83" s="12">
        <v>2022</v>
      </c>
      <c r="G83" s="13" t="s">
        <v>411</v>
      </c>
      <c r="H83" s="13" t="s">
        <v>310</v>
      </c>
      <c r="I83" s="13" t="s">
        <v>209</v>
      </c>
      <c r="J83" s="26">
        <v>45391</v>
      </c>
    </row>
    <row r="84" spans="1:10" ht="26.4" x14ac:dyDescent="0.3">
      <c r="A84" s="33" t="s">
        <v>190</v>
      </c>
      <c r="B84" s="36" t="s">
        <v>193</v>
      </c>
      <c r="C84" s="9">
        <v>442765</v>
      </c>
      <c r="D84" s="10">
        <v>442765</v>
      </c>
      <c r="E84" s="51" t="s">
        <v>204</v>
      </c>
      <c r="F84" s="52">
        <v>2023</v>
      </c>
      <c r="G84" s="13" t="s">
        <v>412</v>
      </c>
      <c r="H84" s="13" t="s">
        <v>341</v>
      </c>
      <c r="I84" s="13" t="s">
        <v>211</v>
      </c>
      <c r="J84" s="26">
        <v>45394</v>
      </c>
    </row>
    <row r="85" spans="1:10" ht="79.2" x14ac:dyDescent="0.3">
      <c r="A85" s="33" t="s">
        <v>191</v>
      </c>
      <c r="B85" s="13" t="s">
        <v>194</v>
      </c>
      <c r="C85" s="9">
        <v>1202686</v>
      </c>
      <c r="D85" s="10">
        <v>1202686</v>
      </c>
      <c r="E85" s="51" t="s">
        <v>205</v>
      </c>
      <c r="F85" s="52">
        <v>2020</v>
      </c>
      <c r="G85" s="13" t="s">
        <v>413</v>
      </c>
      <c r="H85" s="13" t="s">
        <v>310</v>
      </c>
      <c r="I85" s="13" t="s">
        <v>212</v>
      </c>
      <c r="J85" s="26">
        <v>45386</v>
      </c>
    </row>
    <row r="86" spans="1:10" ht="52.8" x14ac:dyDescent="0.3">
      <c r="A86" s="33" t="s">
        <v>191</v>
      </c>
      <c r="B86" s="36" t="s">
        <v>194</v>
      </c>
      <c r="C86" s="9">
        <v>696113</v>
      </c>
      <c r="D86" s="10">
        <v>696113</v>
      </c>
      <c r="E86" s="51" t="s">
        <v>206</v>
      </c>
      <c r="F86" s="52">
        <v>2020</v>
      </c>
      <c r="G86" s="13" t="s">
        <v>414</v>
      </c>
      <c r="H86" s="13" t="s">
        <v>415</v>
      </c>
      <c r="I86" s="13" t="s">
        <v>213</v>
      </c>
      <c r="J86" s="26">
        <v>45377</v>
      </c>
    </row>
    <row r="87" spans="1:10" ht="26.4" x14ac:dyDescent="0.3">
      <c r="A87" s="33" t="s">
        <v>191</v>
      </c>
      <c r="B87" s="36" t="s">
        <v>194</v>
      </c>
      <c r="C87" s="9">
        <v>101201</v>
      </c>
      <c r="D87" s="10">
        <v>101201</v>
      </c>
      <c r="E87" s="51" t="s">
        <v>207</v>
      </c>
      <c r="F87" s="52">
        <v>2013</v>
      </c>
      <c r="G87" s="13" t="s">
        <v>208</v>
      </c>
      <c r="H87" s="13" t="s">
        <v>416</v>
      </c>
      <c r="I87" s="13" t="s">
        <v>220</v>
      </c>
      <c r="J87" s="26">
        <v>45432</v>
      </c>
    </row>
    <row r="88" spans="1:10" ht="52.8" x14ac:dyDescent="0.3">
      <c r="A88" s="33" t="s">
        <v>214</v>
      </c>
      <c r="B88" s="13" t="s">
        <v>217</v>
      </c>
      <c r="C88" s="9">
        <v>1125000</v>
      </c>
      <c r="D88" s="10">
        <v>1125000</v>
      </c>
      <c r="E88" s="51" t="s">
        <v>219</v>
      </c>
      <c r="F88" s="52">
        <v>2016</v>
      </c>
      <c r="G88" s="13" t="s">
        <v>417</v>
      </c>
      <c r="H88" s="13" t="s">
        <v>418</v>
      </c>
      <c r="I88" s="13" t="s">
        <v>212</v>
      </c>
      <c r="J88" s="26">
        <v>45460</v>
      </c>
    </row>
    <row r="89" spans="1:10" x14ac:dyDescent="0.3">
      <c r="A89" s="33" t="s">
        <v>214</v>
      </c>
      <c r="B89" s="36" t="s">
        <v>217</v>
      </c>
      <c r="C89" s="9">
        <v>875000</v>
      </c>
      <c r="D89" s="10">
        <v>875000</v>
      </c>
      <c r="E89" s="51" t="s">
        <v>216</v>
      </c>
      <c r="F89" s="52">
        <v>2022</v>
      </c>
      <c r="G89" s="13" t="s">
        <v>419</v>
      </c>
      <c r="H89" s="13" t="s">
        <v>325</v>
      </c>
      <c r="I89" s="13" t="s">
        <v>212</v>
      </c>
      <c r="J89" s="26">
        <v>45460</v>
      </c>
    </row>
    <row r="90" spans="1:10" ht="26.4" x14ac:dyDescent="0.3">
      <c r="A90" s="33" t="s">
        <v>215</v>
      </c>
      <c r="B90" s="13" t="s">
        <v>218</v>
      </c>
      <c r="C90" s="9">
        <v>1527837</v>
      </c>
      <c r="D90" s="10">
        <v>1527837</v>
      </c>
      <c r="E90" s="51" t="s">
        <v>221</v>
      </c>
      <c r="F90" s="52">
        <v>2021</v>
      </c>
      <c r="G90" s="13" t="s">
        <v>419</v>
      </c>
      <c r="H90" s="13" t="s">
        <v>403</v>
      </c>
      <c r="I90" s="13" t="s">
        <v>212</v>
      </c>
      <c r="J90" s="26">
        <v>45460</v>
      </c>
    </row>
    <row r="91" spans="1:10" x14ac:dyDescent="0.3">
      <c r="A91" s="33" t="s">
        <v>215</v>
      </c>
      <c r="B91" s="36" t="s">
        <v>218</v>
      </c>
      <c r="C91" s="9">
        <v>472163</v>
      </c>
      <c r="D91" s="10">
        <v>472163</v>
      </c>
      <c r="E91" s="51" t="s">
        <v>222</v>
      </c>
      <c r="F91" s="52">
        <v>2022</v>
      </c>
      <c r="G91" s="13" t="s">
        <v>419</v>
      </c>
      <c r="H91" s="13" t="s">
        <v>310</v>
      </c>
      <c r="I91" s="13" t="s">
        <v>225</v>
      </c>
      <c r="J91" s="26">
        <v>45496</v>
      </c>
    </row>
    <row r="92" spans="1:10" ht="39.6" x14ac:dyDescent="0.3">
      <c r="A92" s="33" t="s">
        <v>223</v>
      </c>
      <c r="B92" s="13" t="s">
        <v>228</v>
      </c>
      <c r="C92" s="9">
        <v>2000000</v>
      </c>
      <c r="D92" s="10">
        <v>2000000</v>
      </c>
      <c r="E92" s="51" t="s">
        <v>224</v>
      </c>
      <c r="F92" s="52">
        <v>2016</v>
      </c>
      <c r="G92" s="13" t="s">
        <v>420</v>
      </c>
      <c r="H92" s="13" t="s">
        <v>308</v>
      </c>
      <c r="I92" s="13" t="s">
        <v>230</v>
      </c>
      <c r="J92" s="26">
        <v>45498</v>
      </c>
    </row>
    <row r="93" spans="1:10" ht="66" x14ac:dyDescent="0.3">
      <c r="A93" s="33" t="s">
        <v>226</v>
      </c>
      <c r="B93" s="13" t="s">
        <v>227</v>
      </c>
      <c r="C93" s="9">
        <v>2000000</v>
      </c>
      <c r="D93" s="10">
        <v>2000000</v>
      </c>
      <c r="E93" s="51" t="s">
        <v>229</v>
      </c>
      <c r="F93" s="52">
        <v>2023</v>
      </c>
      <c r="G93" s="13" t="s">
        <v>421</v>
      </c>
      <c r="H93" s="13" t="s">
        <v>310</v>
      </c>
      <c r="I93" s="13" t="s">
        <v>234</v>
      </c>
      <c r="J93" s="26">
        <v>45517</v>
      </c>
    </row>
    <row r="94" spans="1:10" ht="39.6" x14ac:dyDescent="0.3">
      <c r="A94" s="33" t="s">
        <v>231</v>
      </c>
      <c r="B94" s="13" t="s">
        <v>232</v>
      </c>
      <c r="C94" s="9">
        <v>2000000</v>
      </c>
      <c r="D94" s="10">
        <v>2000000</v>
      </c>
      <c r="E94" s="51" t="s">
        <v>233</v>
      </c>
      <c r="F94" s="52">
        <v>2024</v>
      </c>
      <c r="G94" s="13" t="s">
        <v>422</v>
      </c>
      <c r="H94" s="13" t="s">
        <v>423</v>
      </c>
      <c r="I94" s="13" t="s">
        <v>234</v>
      </c>
      <c r="J94" s="26">
        <v>45567</v>
      </c>
    </row>
    <row r="95" spans="1:10" ht="66" x14ac:dyDescent="0.3">
      <c r="A95" s="33" t="s">
        <v>235</v>
      </c>
      <c r="B95" s="13" t="s">
        <v>236</v>
      </c>
      <c r="C95" s="9">
        <v>2000000</v>
      </c>
      <c r="D95" s="10">
        <v>2000000</v>
      </c>
      <c r="E95" s="51" t="s">
        <v>237</v>
      </c>
      <c r="F95" s="52">
        <v>2020</v>
      </c>
      <c r="G95" s="13" t="s">
        <v>424</v>
      </c>
      <c r="H95" s="13" t="s">
        <v>339</v>
      </c>
      <c r="I95" s="13" t="s">
        <v>241</v>
      </c>
      <c r="J95" s="26">
        <v>45594</v>
      </c>
    </row>
    <row r="96" spans="1:10" ht="66" x14ac:dyDescent="0.3">
      <c r="A96" s="33" t="s">
        <v>238</v>
      </c>
      <c r="B96" s="13" t="s">
        <v>239</v>
      </c>
      <c r="C96" s="9">
        <v>2000000</v>
      </c>
      <c r="D96" s="10">
        <v>2000000</v>
      </c>
      <c r="E96" s="51" t="s">
        <v>240</v>
      </c>
      <c r="F96" s="52">
        <v>2020</v>
      </c>
      <c r="G96" s="13" t="s">
        <v>425</v>
      </c>
      <c r="H96" s="13" t="s">
        <v>310</v>
      </c>
      <c r="I96" s="13" t="s">
        <v>245</v>
      </c>
      <c r="J96" s="26">
        <v>45637</v>
      </c>
    </row>
    <row r="97" spans="1:10" ht="52.8" x14ac:dyDescent="0.3">
      <c r="A97" s="33" t="s">
        <v>242</v>
      </c>
      <c r="B97" s="13" t="s">
        <v>243</v>
      </c>
      <c r="C97" s="9">
        <v>2000000</v>
      </c>
      <c r="D97" s="10">
        <v>2000000</v>
      </c>
      <c r="E97" s="51" t="s">
        <v>244</v>
      </c>
      <c r="F97" s="52">
        <v>2012</v>
      </c>
      <c r="G97" s="13" t="s">
        <v>426</v>
      </c>
      <c r="H97" s="13" t="s">
        <v>370</v>
      </c>
      <c r="I97" s="13" t="s">
        <v>248</v>
      </c>
      <c r="J97" s="26" t="s">
        <v>249</v>
      </c>
    </row>
    <row r="98" spans="1:10" ht="26.4" x14ac:dyDescent="0.3">
      <c r="A98" s="26">
        <v>45637</v>
      </c>
      <c r="B98" s="13" t="s">
        <v>246</v>
      </c>
      <c r="C98" s="9">
        <v>2000000</v>
      </c>
      <c r="D98" s="10">
        <v>2000000</v>
      </c>
      <c r="E98" s="51" t="s">
        <v>247</v>
      </c>
      <c r="F98" s="52">
        <v>2024</v>
      </c>
      <c r="G98" s="13" t="s">
        <v>427</v>
      </c>
      <c r="H98" s="13" t="s">
        <v>379</v>
      </c>
      <c r="I98" s="13" t="s">
        <v>248</v>
      </c>
      <c r="J98" s="26">
        <v>45720</v>
      </c>
    </row>
    <row r="99" spans="1:10" ht="66" x14ac:dyDescent="0.3">
      <c r="A99" s="33" t="s">
        <v>250</v>
      </c>
      <c r="B99" s="13" t="s">
        <v>252</v>
      </c>
      <c r="C99" s="9">
        <v>2000000</v>
      </c>
      <c r="D99" s="10">
        <v>2000000</v>
      </c>
      <c r="E99" s="51" t="s">
        <v>133</v>
      </c>
      <c r="F99" s="52">
        <v>2020</v>
      </c>
      <c r="G99" s="19" t="s">
        <v>428</v>
      </c>
      <c r="H99" s="19" t="s">
        <v>325</v>
      </c>
      <c r="I99" s="13" t="s">
        <v>255</v>
      </c>
      <c r="J99" s="26">
        <v>45719</v>
      </c>
    </row>
    <row r="100" spans="1:10" ht="66" x14ac:dyDescent="0.3">
      <c r="A100" s="33" t="s">
        <v>251</v>
      </c>
      <c r="B100" s="13" t="s">
        <v>253</v>
      </c>
      <c r="C100" s="9">
        <v>2000000</v>
      </c>
      <c r="D100" s="10">
        <v>2000000</v>
      </c>
      <c r="E100" s="51" t="s">
        <v>254</v>
      </c>
      <c r="F100" s="52">
        <v>2013</v>
      </c>
      <c r="G100" s="19" t="s">
        <v>429</v>
      </c>
      <c r="H100" s="19" t="s">
        <v>310</v>
      </c>
      <c r="I100" s="13" t="s">
        <v>259</v>
      </c>
      <c r="J100" s="26" t="s">
        <v>260</v>
      </c>
    </row>
    <row r="101" spans="1:10" ht="26.4" x14ac:dyDescent="0.3">
      <c r="A101" s="33" t="s">
        <v>256</v>
      </c>
      <c r="B101" s="13" t="s">
        <v>257</v>
      </c>
      <c r="C101" s="9">
        <v>2000000</v>
      </c>
      <c r="D101" s="10">
        <v>2000000</v>
      </c>
      <c r="E101" s="51" t="s">
        <v>258</v>
      </c>
      <c r="F101" s="52">
        <v>2013</v>
      </c>
      <c r="G101" s="19" t="s">
        <v>430</v>
      </c>
      <c r="H101" s="19" t="s">
        <v>329</v>
      </c>
      <c r="I101" s="13" t="s">
        <v>264</v>
      </c>
      <c r="J101" s="26">
        <v>45765</v>
      </c>
    </row>
    <row r="102" spans="1:10" ht="39.6" x14ac:dyDescent="0.3">
      <c r="A102" s="33" t="s">
        <v>261</v>
      </c>
      <c r="B102" s="13" t="s">
        <v>262</v>
      </c>
      <c r="C102" s="9">
        <v>2000000</v>
      </c>
      <c r="D102" s="10">
        <v>2000000</v>
      </c>
      <c r="E102" s="51" t="s">
        <v>263</v>
      </c>
      <c r="F102" s="52">
        <v>2011</v>
      </c>
      <c r="G102" s="19" t="s">
        <v>431</v>
      </c>
      <c r="H102" s="19" t="s">
        <v>352</v>
      </c>
      <c r="I102" s="13" t="s">
        <v>268</v>
      </c>
      <c r="J102" s="26">
        <v>45796</v>
      </c>
    </row>
    <row r="103" spans="1:10" ht="39.6" x14ac:dyDescent="0.3">
      <c r="A103" s="33" t="s">
        <v>265</v>
      </c>
      <c r="B103" s="13" t="s">
        <v>266</v>
      </c>
      <c r="C103" s="9">
        <v>2000000</v>
      </c>
      <c r="D103" s="10">
        <v>2000000</v>
      </c>
      <c r="E103" s="51" t="s">
        <v>267</v>
      </c>
      <c r="F103" s="52">
        <v>2013</v>
      </c>
      <c r="G103" s="19" t="s">
        <v>432</v>
      </c>
      <c r="H103" s="19" t="s">
        <v>382</v>
      </c>
      <c r="I103" s="13" t="s">
        <v>9</v>
      </c>
      <c r="J103" s="26">
        <v>45834</v>
      </c>
    </row>
    <row r="104" spans="1:10" ht="39.6" x14ac:dyDescent="0.3">
      <c r="A104" s="33" t="s">
        <v>269</v>
      </c>
      <c r="B104" s="13" t="s">
        <v>270</v>
      </c>
      <c r="C104" s="9">
        <v>1221934</v>
      </c>
      <c r="D104" s="10">
        <v>1221934</v>
      </c>
      <c r="E104" s="51" t="s">
        <v>271</v>
      </c>
      <c r="F104" s="52">
        <v>2021</v>
      </c>
      <c r="G104" s="19" t="s">
        <v>433</v>
      </c>
      <c r="H104" s="19" t="s">
        <v>352</v>
      </c>
      <c r="I104" s="13" t="s">
        <v>9</v>
      </c>
      <c r="J104" s="26">
        <v>45834</v>
      </c>
    </row>
    <row r="105" spans="1:10" ht="39.6" x14ac:dyDescent="0.3">
      <c r="A105" s="33" t="s">
        <v>269</v>
      </c>
      <c r="B105" s="36" t="s">
        <v>270</v>
      </c>
      <c r="C105" s="9">
        <v>778066</v>
      </c>
      <c r="D105" s="10">
        <v>778066</v>
      </c>
      <c r="E105" s="51" t="s">
        <v>272</v>
      </c>
      <c r="F105" s="52">
        <v>2021</v>
      </c>
      <c r="G105" s="19" t="s">
        <v>434</v>
      </c>
      <c r="H105" s="19" t="s">
        <v>352</v>
      </c>
      <c r="I105" s="13" t="s">
        <v>276</v>
      </c>
      <c r="J105" s="26">
        <v>45873</v>
      </c>
    </row>
    <row r="106" spans="1:10" ht="26.4" x14ac:dyDescent="0.3">
      <c r="A106" s="33" t="s">
        <v>273</v>
      </c>
      <c r="B106" s="13" t="s">
        <v>274</v>
      </c>
      <c r="C106" s="9">
        <v>613000</v>
      </c>
      <c r="D106" s="10">
        <v>613000</v>
      </c>
      <c r="E106" s="51" t="s">
        <v>275</v>
      </c>
      <c r="F106" s="52">
        <v>2024</v>
      </c>
      <c r="G106" s="19" t="s">
        <v>435</v>
      </c>
      <c r="H106" s="19" t="s">
        <v>379</v>
      </c>
      <c r="I106" s="13" t="s">
        <v>278</v>
      </c>
      <c r="J106" s="26">
        <v>45868</v>
      </c>
    </row>
    <row r="107" spans="1:10" ht="26.4" x14ac:dyDescent="0.3">
      <c r="A107" s="33" t="s">
        <v>273</v>
      </c>
      <c r="B107" s="36" t="s">
        <v>274</v>
      </c>
      <c r="C107" s="9">
        <v>480000</v>
      </c>
      <c r="D107" s="10">
        <v>480000</v>
      </c>
      <c r="E107" s="51" t="s">
        <v>277</v>
      </c>
      <c r="F107" s="52">
        <v>2016</v>
      </c>
      <c r="G107" s="19" t="s">
        <v>436</v>
      </c>
      <c r="H107" s="19" t="s">
        <v>437</v>
      </c>
      <c r="I107" s="13" t="s">
        <v>278</v>
      </c>
      <c r="J107" s="26">
        <v>45868</v>
      </c>
    </row>
    <row r="108" spans="1:10" ht="26.4" x14ac:dyDescent="0.3">
      <c r="A108" s="33" t="s">
        <v>273</v>
      </c>
      <c r="B108" s="36" t="s">
        <v>274</v>
      </c>
      <c r="C108" s="9">
        <v>480000</v>
      </c>
      <c r="D108" s="10">
        <v>480000</v>
      </c>
      <c r="E108" s="51" t="s">
        <v>279</v>
      </c>
      <c r="F108" s="52">
        <v>2022</v>
      </c>
      <c r="G108" s="19" t="s">
        <v>438</v>
      </c>
      <c r="H108" s="19" t="s">
        <v>352</v>
      </c>
      <c r="I108" s="13" t="s">
        <v>278</v>
      </c>
      <c r="J108" s="26">
        <v>45870</v>
      </c>
    </row>
    <row r="109" spans="1:10" ht="26.4" x14ac:dyDescent="0.3">
      <c r="A109" s="33" t="s">
        <v>273</v>
      </c>
      <c r="B109" s="36" t="s">
        <v>274</v>
      </c>
      <c r="C109" s="9">
        <v>427000</v>
      </c>
      <c r="D109" s="10">
        <v>427000</v>
      </c>
      <c r="E109" s="51" t="s">
        <v>280</v>
      </c>
      <c r="F109" s="52">
        <v>2023</v>
      </c>
      <c r="G109" s="19" t="s">
        <v>438</v>
      </c>
      <c r="H109" s="19" t="s">
        <v>390</v>
      </c>
      <c r="I109" s="13" t="s">
        <v>278</v>
      </c>
      <c r="J109" s="26">
        <v>45894</v>
      </c>
    </row>
    <row r="110" spans="1:10" ht="26.4" x14ac:dyDescent="0.3">
      <c r="A110" s="33">
        <v>45882</v>
      </c>
      <c r="B110" s="13" t="s">
        <v>281</v>
      </c>
      <c r="C110" s="9">
        <v>480000</v>
      </c>
      <c r="D110" s="10">
        <v>480000</v>
      </c>
      <c r="E110" s="51" t="s">
        <v>282</v>
      </c>
      <c r="F110" s="52">
        <v>2016</v>
      </c>
      <c r="G110" s="19" t="s">
        <v>438</v>
      </c>
      <c r="H110" s="19" t="s">
        <v>310</v>
      </c>
      <c r="I110" s="13" t="s">
        <v>284</v>
      </c>
      <c r="J110" s="26">
        <v>45884</v>
      </c>
    </row>
    <row r="111" spans="1:10" ht="79.2" x14ac:dyDescent="0.3">
      <c r="A111" s="33">
        <v>45882</v>
      </c>
      <c r="B111" s="36" t="s">
        <v>281</v>
      </c>
      <c r="C111" s="9">
        <v>1125000</v>
      </c>
      <c r="D111" s="10">
        <v>1125000</v>
      </c>
      <c r="E111" s="51" t="s">
        <v>283</v>
      </c>
      <c r="F111" s="52">
        <v>2016</v>
      </c>
      <c r="G111" s="19" t="s">
        <v>439</v>
      </c>
      <c r="H111" s="19" t="s">
        <v>310</v>
      </c>
      <c r="I111" s="13" t="s">
        <v>278</v>
      </c>
      <c r="J111" s="26">
        <v>45884</v>
      </c>
    </row>
    <row r="112" spans="1:10" ht="26.4" x14ac:dyDescent="0.3">
      <c r="A112" s="33">
        <v>45882</v>
      </c>
      <c r="B112" s="36" t="s">
        <v>281</v>
      </c>
      <c r="C112" s="9">
        <v>228000</v>
      </c>
      <c r="D112" s="10">
        <v>228000</v>
      </c>
      <c r="E112" s="51" t="s">
        <v>285</v>
      </c>
      <c r="F112" s="52">
        <v>2015</v>
      </c>
      <c r="G112" s="19" t="s">
        <v>438</v>
      </c>
      <c r="H112" s="19" t="s">
        <v>385</v>
      </c>
      <c r="I112" s="13" t="s">
        <v>278</v>
      </c>
      <c r="J112" s="26">
        <v>45884</v>
      </c>
    </row>
    <row r="113" spans="1:10" ht="26.4" x14ac:dyDescent="0.3">
      <c r="A113" s="33">
        <v>45882</v>
      </c>
      <c r="B113" s="36" t="s">
        <v>281</v>
      </c>
      <c r="C113" s="9">
        <v>167000</v>
      </c>
      <c r="D113" s="10">
        <v>167000</v>
      </c>
      <c r="E113" s="51" t="s">
        <v>286</v>
      </c>
      <c r="F113" s="52">
        <v>2019</v>
      </c>
      <c r="G113" s="19" t="s">
        <v>438</v>
      </c>
      <c r="H113" s="19" t="s">
        <v>396</v>
      </c>
      <c r="I113" s="13" t="s">
        <v>290</v>
      </c>
      <c r="J113" s="26">
        <v>45931</v>
      </c>
    </row>
    <row r="114" spans="1:10" ht="39.6" x14ac:dyDescent="0.3">
      <c r="A114" s="59" t="s">
        <v>287</v>
      </c>
      <c r="B114" s="13" t="s">
        <v>288</v>
      </c>
      <c r="C114" s="9">
        <v>2000000</v>
      </c>
      <c r="D114" s="10">
        <v>2000000</v>
      </c>
      <c r="E114" s="51" t="s">
        <v>289</v>
      </c>
      <c r="F114" s="52">
        <v>2023</v>
      </c>
      <c r="G114" s="19" t="s">
        <v>440</v>
      </c>
      <c r="H114" s="19" t="s">
        <v>325</v>
      </c>
      <c r="I114" s="13" t="s">
        <v>290</v>
      </c>
      <c r="J114" s="26">
        <v>45939</v>
      </c>
    </row>
    <row r="115" spans="1:10" ht="26.4" x14ac:dyDescent="0.3">
      <c r="A115" s="33" t="s">
        <v>291</v>
      </c>
      <c r="B115" s="13" t="s">
        <v>292</v>
      </c>
      <c r="C115" s="9">
        <v>1794645</v>
      </c>
      <c r="D115" s="10">
        <v>1794645</v>
      </c>
      <c r="E115" s="51" t="s">
        <v>293</v>
      </c>
      <c r="F115" s="52">
        <v>2024</v>
      </c>
      <c r="G115" s="19" t="s">
        <v>441</v>
      </c>
      <c r="H115" s="19" t="s">
        <v>341</v>
      </c>
      <c r="I115" s="13" t="s">
        <v>278</v>
      </c>
      <c r="J115" s="26">
        <v>45944</v>
      </c>
    </row>
    <row r="116" spans="1:10" ht="26.4" x14ac:dyDescent="0.3">
      <c r="A116" s="33" t="s">
        <v>291</v>
      </c>
      <c r="B116" s="13" t="s">
        <v>292</v>
      </c>
      <c r="C116" s="9">
        <v>205355</v>
      </c>
      <c r="D116" s="10">
        <v>205355</v>
      </c>
      <c r="E116" s="51" t="s">
        <v>294</v>
      </c>
      <c r="F116" s="52">
        <v>2025</v>
      </c>
      <c r="G116" s="19" t="s">
        <v>438</v>
      </c>
      <c r="H116" s="19" t="s">
        <v>310</v>
      </c>
      <c r="I116" s="13" t="s">
        <v>284</v>
      </c>
      <c r="J116" s="26">
        <v>46003</v>
      </c>
    </row>
    <row r="117" spans="1:10" ht="52.8" x14ac:dyDescent="0.3">
      <c r="A117" s="33" t="s">
        <v>295</v>
      </c>
      <c r="B117" s="13" t="s">
        <v>296</v>
      </c>
      <c r="C117" s="9">
        <v>1125000</v>
      </c>
      <c r="D117" s="10">
        <v>1125000</v>
      </c>
      <c r="E117" s="51" t="s">
        <v>219</v>
      </c>
      <c r="F117" s="52">
        <v>2016</v>
      </c>
      <c r="G117" s="19" t="s">
        <v>442</v>
      </c>
      <c r="H117" s="19" t="s">
        <v>418</v>
      </c>
      <c r="I117" s="13" t="s">
        <v>284</v>
      </c>
      <c r="J117" s="26">
        <v>46003</v>
      </c>
    </row>
    <row r="118" spans="1:10" ht="39.6" x14ac:dyDescent="0.3">
      <c r="A118" s="33" t="s">
        <v>295</v>
      </c>
      <c r="B118" s="13" t="s">
        <v>296</v>
      </c>
      <c r="C118" s="9">
        <v>875000</v>
      </c>
      <c r="D118" s="10">
        <v>875000</v>
      </c>
      <c r="E118" s="51" t="s">
        <v>297</v>
      </c>
      <c r="F118" s="52">
        <v>2020</v>
      </c>
      <c r="G118" s="19" t="s">
        <v>443</v>
      </c>
      <c r="H118" s="19" t="s">
        <v>310</v>
      </c>
      <c r="I118" s="13" t="s">
        <v>212</v>
      </c>
      <c r="J118" s="26">
        <v>46037</v>
      </c>
    </row>
    <row r="119" spans="1:10" ht="26.4" x14ac:dyDescent="0.3">
      <c r="A119" s="59" t="s">
        <v>298</v>
      </c>
      <c r="B119" s="13" t="s">
        <v>299</v>
      </c>
      <c r="C119" s="9">
        <v>2000000</v>
      </c>
      <c r="D119" s="10">
        <v>2000000</v>
      </c>
      <c r="E119" s="51" t="s">
        <v>300</v>
      </c>
      <c r="F119" s="52">
        <v>2024</v>
      </c>
      <c r="G119" s="19" t="s">
        <v>444</v>
      </c>
      <c r="H119" s="19" t="s">
        <v>445</v>
      </c>
      <c r="I119" s="13" t="s">
        <v>212</v>
      </c>
      <c r="J119" s="26">
        <v>46037</v>
      </c>
    </row>
    <row r="120" spans="1:10" x14ac:dyDescent="0.3">
      <c r="A120" s="60" t="s">
        <v>81</v>
      </c>
      <c r="B120" s="61"/>
      <c r="C120" s="62">
        <v>184636545</v>
      </c>
      <c r="D120" s="63">
        <f>SUM(D3:D119)</f>
        <v>184636545</v>
      </c>
      <c r="E120" s="64"/>
      <c r="F120" s="65"/>
      <c r="G120" s="66"/>
      <c r="H120" s="66"/>
      <c r="I120" s="1"/>
      <c r="J120" s="66"/>
    </row>
  </sheetData>
  <sheetProtection algorithmName="SHA-512" hashValue="Xdi3eT0DkH06Y78FUBq4eZZED2PIf4RqD0JPWPlOjYJk79AdxCArMMgOGn8upkdOQZDxLuonqu9FvFLgYsuP2Q==" saltValue="00xINz/Bi3JUF/u8V0Dorg==" spinCount="100000" sheet="1" selectLockedCells="1" selectUnlockedCells="1"/>
  <mergeCells count="4">
    <mergeCell ref="A120:B120"/>
    <mergeCell ref="A1:J1"/>
    <mergeCell ref="I62:I63"/>
    <mergeCell ref="J62:J63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2026-02-17T06:07:20Z</dcterms:modified>
</cp:coreProperties>
</file>